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585" windowWidth="19440" windowHeight="14235" tabRatio="500"/>
  </bookViews>
  <sheets>
    <sheet name="Кубок" sheetId="1" r:id="rId1"/>
  </sheets>
  <definedNames>
    <definedName name="_xlnm.Print_Area" localSheetId="0">Кубок!$A$44:$AQ$63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X13" i="1"/>
  <c r="DU13"/>
  <c r="DX12"/>
  <c r="DU12"/>
  <c r="DX11"/>
  <c r="DU11"/>
  <c r="DX10"/>
  <c r="DU10"/>
  <c r="DX9"/>
  <c r="DU9"/>
  <c r="DX8"/>
  <c r="DU8"/>
  <c r="DX7"/>
  <c r="DU7"/>
  <c r="DX6"/>
  <c r="DU6"/>
  <c r="DX5"/>
  <c r="DU5"/>
  <c r="DX4"/>
  <c r="DU4"/>
  <c r="DX3"/>
  <c r="DU3"/>
  <c r="DR13" l="1"/>
  <c r="DO13"/>
  <c r="DL13"/>
  <c r="DI13"/>
  <c r="DF13"/>
  <c r="DC13"/>
  <c r="DR12"/>
  <c r="DO12"/>
  <c r="DL12"/>
  <c r="DI12"/>
  <c r="DF12"/>
  <c r="DC12"/>
  <c r="DR11"/>
  <c r="DO11"/>
  <c r="DL11"/>
  <c r="DI11"/>
  <c r="DF11"/>
  <c r="DC11"/>
  <c r="DR10"/>
  <c r="DO10"/>
  <c r="DL10"/>
  <c r="DI10"/>
  <c r="DF10"/>
  <c r="DC10"/>
  <c r="DR9"/>
  <c r="DO9"/>
  <c r="DL9"/>
  <c r="DI9"/>
  <c r="DF9"/>
  <c r="DC9"/>
  <c r="DR8"/>
  <c r="DO8"/>
  <c r="DL8"/>
  <c r="DI8"/>
  <c r="DF8"/>
  <c r="DC8"/>
  <c r="DR7"/>
  <c r="DO7"/>
  <c r="DL7"/>
  <c r="DI7"/>
  <c r="DF7"/>
  <c r="DC7"/>
  <c r="DR6"/>
  <c r="DO6"/>
  <c r="DL6"/>
  <c r="DI6"/>
  <c r="DF6"/>
  <c r="DC6"/>
  <c r="DR5"/>
  <c r="DO5"/>
  <c r="DL5"/>
  <c r="DI5"/>
  <c r="DF5"/>
  <c r="DC5"/>
  <c r="DR4"/>
  <c r="DO4"/>
  <c r="DL4"/>
  <c r="DI4"/>
  <c r="DF4"/>
  <c r="DC4"/>
  <c r="DR3"/>
  <c r="DO3"/>
  <c r="DL3"/>
  <c r="DI3"/>
  <c r="DF3"/>
  <c r="DC3"/>
  <c r="CZ13"/>
  <c r="CW13"/>
  <c r="CT13"/>
  <c r="CZ12"/>
  <c r="CW12"/>
  <c r="CT12"/>
  <c r="CZ11"/>
  <c r="CW11"/>
  <c r="CT11"/>
  <c r="CZ10"/>
  <c r="CW10"/>
  <c r="CT10"/>
  <c r="CZ9"/>
  <c r="CW9"/>
  <c r="CT9"/>
  <c r="CZ8"/>
  <c r="CW8"/>
  <c r="CT8"/>
  <c r="CZ7"/>
  <c r="CW7"/>
  <c r="CT7"/>
  <c r="CZ6"/>
  <c r="CW6"/>
  <c r="CT6"/>
  <c r="CZ5"/>
  <c r="CW5"/>
  <c r="CT5"/>
  <c r="CZ4"/>
  <c r="CW4"/>
  <c r="CT4"/>
  <c r="CZ3"/>
  <c r="CW3"/>
  <c r="CT3"/>
  <c r="CQ13"/>
  <c r="CQ12"/>
  <c r="CQ11"/>
  <c r="CQ10"/>
  <c r="CQ9"/>
  <c r="CQ8"/>
  <c r="CQ7"/>
  <c r="CQ6"/>
  <c r="CQ5"/>
  <c r="CQ4"/>
  <c r="CQ3"/>
  <c r="CN13"/>
  <c r="CN12"/>
  <c r="CN11"/>
  <c r="CN10"/>
  <c r="CN9"/>
  <c r="CN8"/>
  <c r="CN7"/>
  <c r="CN6"/>
  <c r="CN5"/>
  <c r="CN4"/>
  <c r="CN3"/>
  <c r="CK4"/>
  <c r="CH13"/>
  <c r="CH12"/>
  <c r="CH11"/>
  <c r="CH10"/>
  <c r="CH9"/>
  <c r="CH8"/>
  <c r="CH7"/>
  <c r="CH6"/>
  <c r="CH5"/>
  <c r="CH4"/>
  <c r="DY4" s="1"/>
  <c r="CH3"/>
  <c r="CE4"/>
  <c r="CE5"/>
  <c r="CE6"/>
  <c r="CE7"/>
  <c r="CE8"/>
  <c r="CE9"/>
  <c r="CE10"/>
  <c r="CE11"/>
  <c r="CE12"/>
  <c r="CE13"/>
  <c r="CE3"/>
  <c r="AX13" l="1"/>
  <c r="AU13"/>
  <c r="AR13"/>
  <c r="AO13"/>
  <c r="AX12"/>
  <c r="AU12"/>
  <c r="AR12"/>
  <c r="AO12"/>
  <c r="AX11"/>
  <c r="AU11"/>
  <c r="AR11"/>
  <c r="AO11"/>
  <c r="AX10"/>
  <c r="AU10"/>
  <c r="AR10"/>
  <c r="AO10"/>
  <c r="AX9"/>
  <c r="AU9"/>
  <c r="AR9"/>
  <c r="AO9"/>
  <c r="AX8"/>
  <c r="AU8"/>
  <c r="AR8"/>
  <c r="AO8"/>
  <c r="AX7"/>
  <c r="AU7"/>
  <c r="AR7"/>
  <c r="AO7"/>
  <c r="AX6"/>
  <c r="AU6"/>
  <c r="AR6"/>
  <c r="AO6"/>
  <c r="AX5"/>
  <c r="AU5"/>
  <c r="AR5"/>
  <c r="AO5"/>
  <c r="AX4"/>
  <c r="AU4"/>
  <c r="AR4"/>
  <c r="AO4"/>
  <c r="AX3"/>
  <c r="AU3"/>
  <c r="AR3"/>
  <c r="AO3"/>
  <c r="AL13"/>
  <c r="AI13"/>
  <c r="AF13"/>
  <c r="AC13"/>
  <c r="AL12"/>
  <c r="AI12"/>
  <c r="AF12"/>
  <c r="AC12"/>
  <c r="AL11"/>
  <c r="AI11"/>
  <c r="AF11"/>
  <c r="AC11"/>
  <c r="AL10"/>
  <c r="AI10"/>
  <c r="AF10"/>
  <c r="AC10"/>
  <c r="AL9"/>
  <c r="AI9"/>
  <c r="AF9"/>
  <c r="AC9"/>
  <c r="AL8"/>
  <c r="AI8"/>
  <c r="AF8"/>
  <c r="AC8"/>
  <c r="AL7"/>
  <c r="AI7"/>
  <c r="AF7"/>
  <c r="AC7"/>
  <c r="AL6"/>
  <c r="AI6"/>
  <c r="AF6"/>
  <c r="AC6"/>
  <c r="AL5"/>
  <c r="AI5"/>
  <c r="AF5"/>
  <c r="AC5"/>
  <c r="AL4"/>
  <c r="AI4"/>
  <c r="AF4"/>
  <c r="AC4"/>
  <c r="AL3"/>
  <c r="AI3"/>
  <c r="AF3"/>
  <c r="AC3"/>
  <c r="Z13"/>
  <c r="Z12"/>
  <c r="Z11"/>
  <c r="Z10"/>
  <c r="Z9"/>
  <c r="Z8"/>
  <c r="Z7"/>
  <c r="Z6"/>
  <c r="Z5"/>
  <c r="Z4"/>
  <c r="Z3"/>
  <c r="W13"/>
  <c r="W12"/>
  <c r="W11"/>
  <c r="W10"/>
  <c r="W9"/>
  <c r="W8"/>
  <c r="W7"/>
  <c r="W6"/>
  <c r="W5"/>
  <c r="W4"/>
  <c r="W3"/>
  <c r="N4"/>
  <c r="N5"/>
  <c r="N6"/>
  <c r="N7"/>
  <c r="N8"/>
  <c r="N9"/>
  <c r="N10"/>
  <c r="N11"/>
  <c r="N12"/>
  <c r="N13"/>
  <c r="N3"/>
  <c r="BP13" l="1"/>
  <c r="DY13" s="1"/>
  <c r="BP12"/>
  <c r="DY12" s="1"/>
  <c r="BP11"/>
  <c r="DY11" s="1"/>
  <c r="BP10"/>
  <c r="DY10" s="1"/>
  <c r="BP9"/>
  <c r="DY9" s="1"/>
  <c r="BP8"/>
  <c r="DY8" s="1"/>
  <c r="BP7"/>
  <c r="DY7" s="1"/>
  <c r="BP6"/>
  <c r="DY6" s="1"/>
  <c r="BP5"/>
  <c r="DY5" s="1"/>
  <c r="BP4"/>
  <c r="BP3"/>
  <c r="DY3" s="1"/>
  <c r="BM13"/>
  <c r="BM12"/>
  <c r="BM11"/>
  <c r="BM10"/>
  <c r="BM9"/>
  <c r="BM8"/>
  <c r="BM7"/>
  <c r="BM6"/>
  <c r="BM5"/>
  <c r="BM4"/>
  <c r="BM3"/>
  <c r="E4"/>
  <c r="H4"/>
  <c r="K4"/>
  <c r="Q4"/>
  <c r="T4"/>
  <c r="BA4"/>
  <c r="BD4"/>
  <c r="BG4"/>
  <c r="BJ4"/>
  <c r="BS4"/>
  <c r="BV4"/>
  <c r="BY4"/>
  <c r="CB4"/>
  <c r="E5"/>
  <c r="H5"/>
  <c r="K5"/>
  <c r="Q5"/>
  <c r="T5"/>
  <c r="BA5"/>
  <c r="BD5"/>
  <c r="BG5"/>
  <c r="BJ5"/>
  <c r="BS5"/>
  <c r="BV5"/>
  <c r="BY5"/>
  <c r="CB5"/>
  <c r="E6"/>
  <c r="H6"/>
  <c r="K6"/>
  <c r="Q6"/>
  <c r="T6"/>
  <c r="BA6"/>
  <c r="BD6"/>
  <c r="BG6"/>
  <c r="BJ6"/>
  <c r="BS6"/>
  <c r="BV6"/>
  <c r="BY6"/>
  <c r="CB6"/>
  <c r="E7"/>
  <c r="H7"/>
  <c r="K7"/>
  <c r="Q7"/>
  <c r="T7"/>
  <c r="BA7"/>
  <c r="BD7"/>
  <c r="BG7"/>
  <c r="BJ7"/>
  <c r="BS7"/>
  <c r="BV7"/>
  <c r="BY7"/>
  <c r="CB7"/>
  <c r="E8"/>
  <c r="H8"/>
  <c r="K8"/>
  <c r="BJ8"/>
  <c r="Q8"/>
  <c r="T8"/>
  <c r="BA8"/>
  <c r="BD8"/>
  <c r="BG8"/>
  <c r="BS8"/>
  <c r="BV8"/>
  <c r="BY8"/>
  <c r="CB8"/>
  <c r="E9"/>
  <c r="H9"/>
  <c r="K9"/>
  <c r="Q9"/>
  <c r="T9"/>
  <c r="BA9"/>
  <c r="BD9"/>
  <c r="BG9"/>
  <c r="BJ9"/>
  <c r="BS9"/>
  <c r="BV9"/>
  <c r="BY9"/>
  <c r="CB9"/>
  <c r="E10"/>
  <c r="H10"/>
  <c r="K10"/>
  <c r="Q10"/>
  <c r="T10"/>
  <c r="BA10"/>
  <c r="BD10"/>
  <c r="BG10"/>
  <c r="BJ10"/>
  <c r="BS10"/>
  <c r="BV10"/>
  <c r="BY10"/>
  <c r="CB10"/>
  <c r="E11"/>
  <c r="H11"/>
  <c r="K11"/>
  <c r="BJ11"/>
  <c r="Q11"/>
  <c r="T11"/>
  <c r="BA11"/>
  <c r="BD11"/>
  <c r="BG11"/>
  <c r="BS11"/>
  <c r="BV11"/>
  <c r="BY11"/>
  <c r="CB11"/>
  <c r="E12"/>
  <c r="H12"/>
  <c r="K12"/>
  <c r="Q12"/>
  <c r="T12"/>
  <c r="BA12"/>
  <c r="BD12"/>
  <c r="BG12"/>
  <c r="BJ12"/>
  <c r="BS12"/>
  <c r="BV12"/>
  <c r="BY12"/>
  <c r="CB12"/>
  <c r="E13"/>
  <c r="H13"/>
  <c r="K13"/>
  <c r="Q13"/>
  <c r="T13"/>
  <c r="BA13"/>
  <c r="BD13"/>
  <c r="BG13"/>
  <c r="BJ13"/>
  <c r="BS13"/>
  <c r="BV13"/>
  <c r="BY13"/>
  <c r="CB13"/>
  <c r="E3"/>
  <c r="H3"/>
  <c r="K3"/>
  <c r="Q3"/>
  <c r="T3"/>
  <c r="BA3"/>
  <c r="BD3"/>
  <c r="BG3"/>
  <c r="BJ3"/>
  <c r="BS3"/>
  <c r="BV3"/>
  <c r="BY3"/>
  <c r="CB3"/>
</calcChain>
</file>

<file path=xl/sharedStrings.xml><?xml version="1.0" encoding="utf-8"?>
<sst xmlns="http://schemas.openxmlformats.org/spreadsheetml/2006/main" count="277" uniqueCount="112">
  <si>
    <t>Показатель 1</t>
  </si>
  <si>
    <t>Знач</t>
  </si>
  <si>
    <t>Итог</t>
  </si>
  <si>
    <t>Показатель 2</t>
  </si>
  <si>
    <t>Показатель 3</t>
  </si>
  <si>
    <t>Показатель 4</t>
  </si>
  <si>
    <t>Показатель 5</t>
  </si>
  <si>
    <t>Показатель 6</t>
  </si>
  <si>
    <t>Показатель 7</t>
  </si>
  <si>
    <t>Показатель 8</t>
  </si>
  <si>
    <t>Показатель 9</t>
  </si>
  <si>
    <t>Показатель 10</t>
  </si>
  <si>
    <t>Показатель 11</t>
  </si>
  <si>
    <t>Показатель 12</t>
  </si>
  <si>
    <t>Показатель 13</t>
  </si>
  <si>
    <t>Показатель 14</t>
  </si>
  <si>
    <t>Показатель 15</t>
  </si>
  <si>
    <t>Показатель 16</t>
  </si>
  <si>
    <t>Показатель 17</t>
  </si>
  <si>
    <t>Показатель 18</t>
  </si>
  <si>
    <t>Показатель 19</t>
  </si>
  <si>
    <t>Показатель 20</t>
  </si>
  <si>
    <t>п/п</t>
  </si>
  <si>
    <t>Вес</t>
  </si>
  <si>
    <t>ИТОГО</t>
  </si>
  <si>
    <t>Конкурс экспертов</t>
  </si>
  <si>
    <t>Конкурс учителей</t>
  </si>
  <si>
    <t>Конкурс муниципалитетов</t>
  </si>
  <si>
    <t>Дети</t>
  </si>
  <si>
    <t>Показатель 21</t>
  </si>
  <si>
    <t>Показатель 22</t>
  </si>
  <si>
    <t>Показатель 23</t>
  </si>
  <si>
    <t>Показатель 24</t>
  </si>
  <si>
    <t>МетаОлимпиада</t>
  </si>
  <si>
    <t>Конкурс педагогов</t>
  </si>
  <si>
    <t>Показатель 25</t>
  </si>
  <si>
    <t>Показатель 26</t>
  </si>
  <si>
    <t>Показатель 27</t>
  </si>
  <si>
    <t>Показатель 28</t>
  </si>
  <si>
    <t>Показатель 29</t>
  </si>
  <si>
    <t>Показатель 30</t>
  </si>
  <si>
    <t>Показатель 31</t>
  </si>
  <si>
    <t>Показатель 32</t>
  </si>
  <si>
    <t>Количество корректно заполненных заявок на Конкурс на право участия в конкурсной программе проекта «Школа Росатома» в 2018-2019 учебном году в профессиональной позиции эксперта. Весовое значение – 10.</t>
  </si>
  <si>
    <t>Количество корректно заполненных заявок на Конкурс учителей, владеющих эффективными технологиями реализации ФГОС уровней общего образования (без деления на уровни общего образования и предметы) в рамках проекта «Школа Росатома». Весовое значение – 10.</t>
  </si>
  <si>
    <t xml:space="preserve">  </t>
  </si>
  <si>
    <t>Конкурс школ</t>
  </si>
  <si>
    <t>ОУ</t>
  </si>
  <si>
    <t>Количество победителей Конкурса учителей, владеющих эффективными технологиями реализации ФГОС уровней общего образования (без деления на уровни общего образования и предметы) в рамках проекта «Школа Росатома». Весовое значение – 80</t>
  </si>
  <si>
    <t xml:space="preserve">Количество полуфиналистов Конкурса на право участия в конкурсной программе проекта «Школа Росатома» в 2018-2019 учебном году в профессиональной позиции эксперта. Весовое значение – 30. </t>
  </si>
  <si>
    <t xml:space="preserve">Количество финалистов Конкурса на право участия в конкурсной программе проекта «Школа Росатома» в 2018-2019 учебном году в профессиональной позиции эксперта. Весовое значение – 50. </t>
  </si>
  <si>
    <t xml:space="preserve">Количество победителей Конкурса на право участия в конкурсной программе проекта «Школа Росатома» в 2018-2019 учебном году в профессиональной позиции эксперта. Весовое значение – 80. </t>
  </si>
  <si>
    <t xml:space="preserve">Количество полуфиналистов Конкурса учителей, владеющих эффективными технологиями реализации ФГОС уровней общего образования (без деления на уровни общего образования и предметы) в рамках проекта «Школа Росатома». Весовое значение – 30. </t>
  </si>
  <si>
    <t xml:space="preserve">Количество финалистов Конкурса учителей, владеющих эффективными технологиями реализации ФГОС уровней общего образования (без деления на уровни общего образования и предметы) в рамках проекта «Школа Росатома». Весовое значение – 50. </t>
  </si>
  <si>
    <t>Наличие корректно заполненной заявки на Конкурс школ, внедряющих сетевые стандарты «Школы Росатома» в условиях введения ФГОС основного и среднего общего образования в рамках проекта «Школа Росатома». Весовое значение – 30</t>
  </si>
  <si>
    <t>Участие в полуфинале Конкурса школ, внедряющих сетевые стандарты «Школы Росатома» в условиях введения ФГОС основного и среднего общего образования в рамках проекта «Школа Росатома». Весовое значение – 50</t>
  </si>
  <si>
    <t>Участие в финале Конкурса школ, внедряющих сетевые стандарты «Школы Росатома» в условиях введения ФГОС основного и среднего общего образования в рамках проекта «Школа Росатома». Весовое значение – 80</t>
  </si>
  <si>
    <t>Победа в Конкурсе школ, внедряющих сетевые стандарты «Школы Росатома» в условиях введения ФГОС основного и среднего общего образования в рамках проекта «Школа Росатома». Весовое значение – 100</t>
  </si>
  <si>
    <t>Количество победителей Конкурса педагогов, реализующих ключевые принципы международных умных каникул со «Школой Росатома». Весовое значение – 80</t>
  </si>
  <si>
    <t>Количество полуфиналистов Конкурса педагогов, реализующих ключевые принципы Международных умных каникул со «Школой Росатома». Весовое значение – 30</t>
  </si>
  <si>
    <t>Количество финалистов Конкурса педагогов, реализующих ключевые принципы Международных умных каникул со «Школой Росатома». Весовое значение – 50</t>
  </si>
  <si>
    <t>Победа в Конкурсе муниципалитетов на право проведения мероприятий для талантливых детей городов-участников проекта «Школа Росатома». Весовое значение – 80</t>
  </si>
  <si>
    <t>Участие в полуфинале Конкурса муниципалитетов на право проведения мероприятий для талантливых детей городов-участников проекта «Школа Росатома». Весовое значение – 50</t>
  </si>
  <si>
    <t>Соответствие заявки, направленной на Конкурс муниципалитетов на право проведения мероприятий для талантливых детей городов-участников проекта «Школа Росатома», предъявляемым требованиям. Весовое значение – 30</t>
  </si>
  <si>
    <t>Участие в подготовке заявки на Конкурс муниципалитетов на право проведения мероприятий для талантливых детей городов-участников проекта «Школа Росатома». Весовое значение – 20</t>
  </si>
  <si>
    <t>МБОУ СОШ № 8</t>
  </si>
  <si>
    <t>МБВСОУ ВСОШ № 62</t>
  </si>
  <si>
    <t>МБОУ СОШ № 64</t>
  </si>
  <si>
    <t>МБОУ СОШ № 67</t>
  </si>
  <si>
    <t>МАОУ СОШ № 72</t>
  </si>
  <si>
    <t>МБОУ СОШ № 73</t>
  </si>
  <si>
    <t>МБОУ СОШ № 74</t>
  </si>
  <si>
    <t>МБОУ СОШ № 75</t>
  </si>
  <si>
    <t>МАОУ СОШ № 76</t>
  </si>
  <si>
    <t>МАОУ «Лицей»</t>
  </si>
  <si>
    <t>МБОУ СОШ № 71</t>
  </si>
  <si>
    <t>Успешное проведение мероприятия для талантливых детей городов-участников проекта «Школа Росатома» и своевременное направление отчетной информации. Весовое значение – 100</t>
  </si>
  <si>
    <t>Количество корректно заполненных заявок на Конкурс педагогов, реализующих ключевые принципы Международных умных каникул со «Школой Росатома». Весовое значение – 10</t>
  </si>
  <si>
    <t>Количество детей, принявших участие на муниципальных этапах мероприятий для талантливых детей в рамках проекта «Школа Росатома». Весовое значение – 20</t>
  </si>
  <si>
    <t>Количество детей, принявших участие в заочных (зональных) этапах мероприятий для талантливых детей в рамках проекта «Школа Росатома». Весовое значение – 30</t>
  </si>
  <si>
    <t>Количество детей, принявших участие в очных этапах мероприятий для талантливых детей в рамках проекта «Школа Росатома». Весовое значение – 50</t>
  </si>
  <si>
    <t>Количество победителей и призеров мероприятий для талантливых детей в рамках проекта «Школа Росатома». Весовое значение – 80</t>
  </si>
  <si>
    <t>Инициированные мероприятия</t>
  </si>
  <si>
    <t>Количество инициированных проведенных мероприятий, согласованных с организаторами Проекта и вошедших в общий зачет Кубка «Школы Росатома». Весовое значение – 100</t>
  </si>
  <si>
    <t>Школы проектов</t>
  </si>
  <si>
    <t>Количество участников «Школы проектов», успешно завершивших обучение, прошедших в очный этап конкурса. Весовое значение – 20</t>
  </si>
  <si>
    <t>Проведение школьного этапа Метапредметной олимпиады проекта «Школа Росатома» в образовательной организации. Весовое значение – 30</t>
  </si>
  <si>
    <t>Отношение количества команд-участниц муниципального этапа Метапредметной олимпиады проекта «Школа Росатома» к количеству V-VIII классов образовательного  учреждения. Весовое значение в баллах соответствует доли участия</t>
  </si>
  <si>
    <t>Наличие призеров и победителей муниципального этапа Метапредметной олимпиады проекта «Школа Росатома». Весовое значение – 30 (за команду)</t>
  </si>
  <si>
    <t>Наличие призеров и победителей финального этапа Метапредметной олимпиады проекта «Школа Росатома». Весовое значение – 100 (за команду)</t>
  </si>
  <si>
    <t>Атомкласс</t>
  </si>
  <si>
    <t>Показатель 33</t>
  </si>
  <si>
    <t>Показатель 34</t>
  </si>
  <si>
    <t>Показатель 35</t>
  </si>
  <si>
    <t>Показатель 36</t>
  </si>
  <si>
    <t>Показатель 37</t>
  </si>
  <si>
    <t>Показатель 38</t>
  </si>
  <si>
    <t>Показатель 39</t>
  </si>
  <si>
    <t>Проведение самообследования образовательной организации на предмет соответствия стандартам сети атомклассов, создаваемых в рамках проекта «Школа Росатома». Весовое значение – 50. Показатель насчитывается при предоставлении акта проведения самообследования муниципальному координатору Проекта</t>
  </si>
  <si>
    <t>Подготовка корректно заполненной заявки на участие в программе атомклассов в рамках проекта «Школа Росатома». Весовое значение – 80</t>
  </si>
  <si>
    <t>Проведение мастер-классов и групповых консультаций для педагогов в рамках проекта «Школа Росатома». Весовое значение – 50</t>
  </si>
  <si>
    <t>Открытие атомкласса в образовательной организации. Весовое значение – 100</t>
  </si>
  <si>
    <t>Показатель 40</t>
  </si>
  <si>
    <t>Количество новостных статей на сайте образовательной организации о реализации мероприятий в рамках проекта «Школа Росатома». Весовое значение – 10</t>
  </si>
  <si>
    <t>Количество видеорепортажей, снятых школьной телестудией, о событиях Проекта, транслируемых на «Атом ТВ». Весовое значение – 30</t>
  </si>
  <si>
    <t>Количество статей, полностью посвященных мероприятиям (событиям) проекта «Школа Росатома», опубликованных в городских печатных СМИ. Весовое значение – 30</t>
  </si>
  <si>
    <t>Количество уникальных репортажей в новостных или информационных выпусках на городском радио. Весовое значение – 30</t>
  </si>
  <si>
    <t>Количество репортажей в новостных или информационных выпусках на городском телевидении. Весовое значение – 50</t>
  </si>
  <si>
    <t>Показатель 41</t>
  </si>
  <si>
    <t>Показатель 42</t>
  </si>
  <si>
    <t>Количество интерактивных площадок, организованных ОО в рамках проведения Праздника «День знаний»   проекта «Школа Росатома». Весовое значение – 50</t>
  </si>
  <si>
    <t>Количество инициатив, предложенных и реализованных в рамках проведения выпускного вечера «Синяя птица» проекта «Школа Росатома». Весовое значение  - 30</t>
  </si>
</sst>
</file>

<file path=xl/styles.xml><?xml version="1.0" encoding="utf-8"?>
<styleSheet xmlns="http://schemas.openxmlformats.org/spreadsheetml/2006/main">
  <fonts count="8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5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" fontId="3" fillId="0" borderId="7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1" fontId="3" fillId="2" borderId="3" xfId="0" applyNumberFormat="1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1" fontId="5" fillId="3" borderId="18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0" fontId="3" fillId="4" borderId="2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</cellXfs>
  <cellStyles count="153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Гиперссылка" xfId="63" builtinId="8" hidden="1"/>
    <cellStyle name="Гиперссылка" xfId="65" builtinId="8" hidden="1"/>
    <cellStyle name="Гиперссылка" xfId="67" builtinId="8" hidden="1"/>
    <cellStyle name="Гиперссылка" xfId="69" builtinId="8" hidden="1"/>
    <cellStyle name="Гиперссылка" xfId="71" builtinId="8" hidden="1"/>
    <cellStyle name="Гиперссылка" xfId="73" builtinId="8" hidden="1"/>
    <cellStyle name="Гиперссылка" xfId="75" builtinId="8" hidden="1"/>
    <cellStyle name="Гиперссылка" xfId="77" builtinId="8" hidden="1"/>
    <cellStyle name="Гиперссылка" xfId="79" builtinId="8" hidden="1"/>
    <cellStyle name="Гиперссылка" xfId="81" builtinId="8" hidden="1"/>
    <cellStyle name="Гиперссылка" xfId="83" builtinId="8" hidden="1"/>
    <cellStyle name="Гиперссылка" xfId="85" builtinId="8" hidden="1"/>
    <cellStyle name="Гиперссылка" xfId="87" builtinId="8" hidden="1"/>
    <cellStyle name="Гиперссылка" xfId="89" builtinId="8" hidden="1"/>
    <cellStyle name="Гиперссылка" xfId="91" builtinId="8" hidden="1"/>
    <cellStyle name="Гиперссылка" xfId="93" builtinId="8" hidden="1"/>
    <cellStyle name="Гиперссылка" xfId="95" builtinId="8" hidden="1"/>
    <cellStyle name="Гиперссылка" xfId="97" builtinId="8" hidden="1"/>
    <cellStyle name="Гиперссылка" xfId="99" builtinId="8" hidden="1"/>
    <cellStyle name="Гиперссылка" xfId="101" builtinId="8" hidden="1"/>
    <cellStyle name="Гиперссылка" xfId="103" builtinId="8" hidden="1"/>
    <cellStyle name="Гиперссылка" xfId="105" builtinId="8" hidden="1"/>
    <cellStyle name="Гиперссылка" xfId="107" builtinId="8" hidden="1"/>
    <cellStyle name="Гиперссылка" xfId="109" builtinId="8" hidden="1"/>
    <cellStyle name="Гиперссылка" xfId="111" builtinId="8" hidden="1"/>
    <cellStyle name="Гиперссылка" xfId="113" builtinId="8" hidden="1"/>
    <cellStyle name="Гиперссылка" xfId="115" builtinId="8" hidden="1"/>
    <cellStyle name="Гиперссылка" xfId="117" builtinId="8" hidden="1"/>
    <cellStyle name="Гиперссылка" xfId="119" builtinId="8" hidden="1"/>
    <cellStyle name="Гиперссылка" xfId="121" builtinId="8" hidden="1"/>
    <cellStyle name="Гиперссылка" xfId="123" builtinId="8" hidden="1"/>
    <cellStyle name="Гиперссылка" xfId="125" builtinId="8" hidden="1"/>
    <cellStyle name="Гиперссылка" xfId="127" builtinId="8" hidden="1"/>
    <cellStyle name="Гиперссылка" xfId="129" builtinId="8" hidden="1"/>
    <cellStyle name="Гиперссылка" xfId="131" builtinId="8" hidden="1"/>
    <cellStyle name="Гиперссылка" xfId="133" builtinId="8" hidden="1"/>
    <cellStyle name="Гиперссылка" xfId="135" builtinId="8" hidden="1"/>
    <cellStyle name="Гиперссылка" xfId="137" builtinId="8" hidden="1"/>
    <cellStyle name="Гиперссылка" xfId="139" builtinId="8" hidden="1"/>
    <cellStyle name="Гиперссылка" xfId="141" builtinId="8" hidden="1"/>
    <cellStyle name="Гиперссылка" xfId="143" builtinId="8" hidden="1"/>
    <cellStyle name="Гиперссылка" xfId="145" builtinId="8" hidden="1"/>
    <cellStyle name="Гиперссылка" xfId="147" builtinId="8" hidden="1"/>
    <cellStyle name="Гиперссылка" xfId="149" builtinId="8" hidden="1"/>
    <cellStyle name="Гиперссылка" xfId="151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  <cellStyle name="Открывавшаяся гиперссылка" xfId="60" builtinId="9" hidden="1"/>
    <cellStyle name="Открывавшаяся гиперссылка" xfId="62" builtinId="9" hidden="1"/>
    <cellStyle name="Открывавшаяся гиперссылка" xfId="64" builtinId="9" hidden="1"/>
    <cellStyle name="Открывавшаяся гиперссылка" xfId="66" builtinId="9" hidden="1"/>
    <cellStyle name="Открывавшаяся гиперссылка" xfId="68" builtinId="9" hidden="1"/>
    <cellStyle name="Открывавшаяся гиперссылка" xfId="70" builtinId="9" hidden="1"/>
    <cellStyle name="Открывавшаяся гиперссылка" xfId="72" builtinId="9" hidden="1"/>
    <cellStyle name="Открывавшаяся гиперссылка" xfId="74" builtinId="9" hidden="1"/>
    <cellStyle name="Открывавшаяся гиперссылка" xfId="76" builtinId="9" hidden="1"/>
    <cellStyle name="Открывавшаяся гиперссылка" xfId="78" builtinId="9" hidden="1"/>
    <cellStyle name="Открывавшаяся гиперссылка" xfId="80" builtinId="9" hidden="1"/>
    <cellStyle name="Открывавшаяся гиперссылка" xfId="82" builtinId="9" hidden="1"/>
    <cellStyle name="Открывавшаяся гиперссылка" xfId="84" builtinId="9" hidden="1"/>
    <cellStyle name="Открывавшаяся гиперссылка" xfId="86" builtinId="9" hidden="1"/>
    <cellStyle name="Открывавшаяся гиперссылка" xfId="88" builtinId="9" hidden="1"/>
    <cellStyle name="Открывавшаяся гиперссылка" xfId="90" builtinId="9" hidden="1"/>
    <cellStyle name="Открывавшаяся гиперссылка" xfId="92" builtinId="9" hidden="1"/>
    <cellStyle name="Открывавшаяся гиперссылка" xfId="94" builtinId="9" hidden="1"/>
    <cellStyle name="Открывавшаяся гиперссылка" xfId="96" builtinId="9" hidden="1"/>
    <cellStyle name="Открывавшаяся гиперссылка" xfId="98" builtinId="9" hidden="1"/>
    <cellStyle name="Открывавшаяся гиперссылка" xfId="100" builtinId="9" hidden="1"/>
    <cellStyle name="Открывавшаяся гиперссылка" xfId="102" builtinId="9" hidden="1"/>
    <cellStyle name="Открывавшаяся гиперссылка" xfId="104" builtinId="9" hidden="1"/>
    <cellStyle name="Открывавшаяся гиперссылка" xfId="106" builtinId="9" hidden="1"/>
    <cellStyle name="Открывавшаяся гиперссылка" xfId="108" builtinId="9" hidden="1"/>
    <cellStyle name="Открывавшаяся гиперссылка" xfId="110" builtinId="9" hidden="1"/>
    <cellStyle name="Открывавшаяся гиперссылка" xfId="112" builtinId="9" hidden="1"/>
    <cellStyle name="Открывавшаяся гиперссылка" xfId="114" builtinId="9" hidden="1"/>
    <cellStyle name="Открывавшаяся гиперссылка" xfId="116" builtinId="9" hidden="1"/>
    <cellStyle name="Открывавшаяся гиперссылка" xfId="118" builtinId="9" hidden="1"/>
    <cellStyle name="Открывавшаяся гиперссылка" xfId="120" builtinId="9" hidden="1"/>
    <cellStyle name="Открывавшаяся гиперссылка" xfId="122" builtinId="9" hidden="1"/>
    <cellStyle name="Открывавшаяся гиперссылка" xfId="124" builtinId="9" hidden="1"/>
    <cellStyle name="Открывавшаяся гиперссылка" xfId="126" builtinId="9" hidden="1"/>
    <cellStyle name="Открывавшаяся гиперссылка" xfId="128" builtinId="9" hidden="1"/>
    <cellStyle name="Открывавшаяся гиперссылка" xfId="130" builtinId="9" hidden="1"/>
    <cellStyle name="Открывавшаяся гиперссылка" xfId="132" builtinId="9" hidden="1"/>
    <cellStyle name="Открывавшаяся гиперссылка" xfId="134" builtinId="9" hidden="1"/>
    <cellStyle name="Открывавшаяся гиперссылка" xfId="136" builtinId="9" hidden="1"/>
    <cellStyle name="Открывавшаяся гиперссылка" xfId="138" builtinId="9" hidden="1"/>
    <cellStyle name="Открывавшаяся гиперссылка" xfId="140" builtinId="9" hidden="1"/>
    <cellStyle name="Открывавшаяся гиперссылка" xfId="142" builtinId="9" hidden="1"/>
    <cellStyle name="Открывавшаяся гиперссылка" xfId="144" builtinId="9" hidden="1"/>
    <cellStyle name="Открывавшаяся гиперссылка" xfId="146" builtinId="9" hidden="1"/>
    <cellStyle name="Открывавшаяся гиперссылка" xfId="148" builtinId="9" hidden="1"/>
    <cellStyle name="Открывавшаяся гиперссылка" xfId="150" builtinId="9" hidden="1"/>
    <cellStyle name="Открывавшаяся гиперссылка" xfId="15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Y58"/>
  <sheetViews>
    <sheetView tabSelected="1" workbookViewId="0">
      <pane xSplit="2" ySplit="2" topLeftCell="DJ3" activePane="bottomRight" state="frozen"/>
      <selection pane="topRight" activeCell="C1" sqref="C1"/>
      <selection pane="bottomLeft" activeCell="A3" sqref="A3"/>
      <selection pane="bottomRight" activeCell="A8" sqref="A8:XFD8"/>
    </sheetView>
  </sheetViews>
  <sheetFormatPr defaultColWidth="10.875" defaultRowHeight="18.75"/>
  <cols>
    <col min="1" max="1" width="3.5" style="1" customWidth="1"/>
    <col min="2" max="2" width="21.25" style="2" customWidth="1"/>
    <col min="3" max="83" width="6.625" style="1" customWidth="1"/>
    <col min="84" max="84" width="7.875" style="1" customWidth="1"/>
    <col min="85" max="85" width="8.375" style="1" customWidth="1"/>
    <col min="86" max="86" width="6.75" style="1" customWidth="1"/>
    <col min="87" max="87" width="7.875" style="1" customWidth="1"/>
    <col min="88" max="88" width="8.375" style="1" customWidth="1"/>
    <col min="89" max="89" width="6.75" style="1" customWidth="1"/>
    <col min="90" max="90" width="7.875" style="1" customWidth="1"/>
    <col min="91" max="91" width="8.375" style="1" customWidth="1"/>
    <col min="92" max="92" width="6.75" style="1" customWidth="1"/>
    <col min="93" max="93" width="7.875" style="1" customWidth="1"/>
    <col min="94" max="94" width="8.375" style="1" customWidth="1"/>
    <col min="95" max="95" width="6.75" style="1" customWidth="1"/>
    <col min="96" max="96" width="7.875" style="1" customWidth="1"/>
    <col min="97" max="97" width="8.375" style="1" customWidth="1"/>
    <col min="98" max="98" width="6.75" style="1" customWidth="1"/>
    <col min="99" max="99" width="7.875" style="1" customWidth="1"/>
    <col min="100" max="100" width="8.375" style="1" customWidth="1"/>
    <col min="101" max="101" width="6.75" style="1" customWidth="1"/>
    <col min="102" max="102" width="7.875" style="1" customWidth="1"/>
    <col min="103" max="103" width="8.375" style="1" customWidth="1"/>
    <col min="104" max="104" width="6.75" style="1" customWidth="1"/>
    <col min="105" max="105" width="7.875" style="1" customWidth="1"/>
    <col min="106" max="106" width="8.375" style="1" customWidth="1"/>
    <col min="107" max="107" width="6.75" style="1" customWidth="1"/>
    <col min="108" max="108" width="7.875" style="1" customWidth="1"/>
    <col min="109" max="109" width="8.375" style="1" customWidth="1"/>
    <col min="110" max="110" width="6.75" style="1" customWidth="1"/>
    <col min="111" max="111" width="7.875" style="1" customWidth="1"/>
    <col min="112" max="112" width="8.375" style="1" customWidth="1"/>
    <col min="113" max="113" width="6.75" style="1" customWidth="1"/>
    <col min="114" max="114" width="7.875" style="1" customWidth="1"/>
    <col min="115" max="115" width="8.375" style="1" customWidth="1"/>
    <col min="116" max="116" width="6.75" style="1" customWidth="1"/>
    <col min="117" max="117" width="7.875" style="1" customWidth="1"/>
    <col min="118" max="118" width="8.375" style="1" customWidth="1"/>
    <col min="119" max="119" width="6.75" style="1" customWidth="1"/>
    <col min="120" max="120" width="7.875" style="1" customWidth="1"/>
    <col min="121" max="121" width="8.375" style="1" customWidth="1"/>
    <col min="122" max="122" width="6.75" style="1" customWidth="1"/>
    <col min="123" max="123" width="7.875" style="1" customWidth="1"/>
    <col min="124" max="124" width="8.375" style="1" customWidth="1"/>
    <col min="125" max="125" width="6.75" style="1" customWidth="1"/>
    <col min="126" max="126" width="7.875" style="1" customWidth="1"/>
    <col min="127" max="127" width="8.375" style="1" customWidth="1"/>
    <col min="128" max="128" width="6.75" style="1" customWidth="1"/>
    <col min="129" max="16384" width="10.875" style="1"/>
  </cols>
  <sheetData>
    <row r="1" spans="1:129" s="5" customFormat="1" ht="18" customHeight="1">
      <c r="A1" s="53"/>
      <c r="B1" s="56" t="s">
        <v>45</v>
      </c>
      <c r="C1" s="77" t="s">
        <v>0</v>
      </c>
      <c r="D1" s="78"/>
      <c r="E1" s="79"/>
      <c r="F1" s="77" t="s">
        <v>3</v>
      </c>
      <c r="G1" s="78"/>
      <c r="H1" s="79"/>
      <c r="I1" s="77" t="s">
        <v>4</v>
      </c>
      <c r="J1" s="78"/>
      <c r="K1" s="79"/>
      <c r="L1" s="77" t="s">
        <v>5</v>
      </c>
      <c r="M1" s="78"/>
      <c r="N1" s="79"/>
      <c r="O1" s="77" t="s">
        <v>6</v>
      </c>
      <c r="P1" s="78"/>
      <c r="Q1" s="79"/>
      <c r="R1" s="72" t="s">
        <v>7</v>
      </c>
      <c r="S1" s="73"/>
      <c r="T1" s="74"/>
      <c r="U1" s="72" t="s">
        <v>8</v>
      </c>
      <c r="V1" s="73"/>
      <c r="W1" s="74"/>
      <c r="X1" s="72" t="s">
        <v>9</v>
      </c>
      <c r="Y1" s="73"/>
      <c r="Z1" s="74"/>
      <c r="AA1" s="77" t="s">
        <v>10</v>
      </c>
      <c r="AB1" s="78"/>
      <c r="AC1" s="79"/>
      <c r="AD1" s="77" t="s">
        <v>11</v>
      </c>
      <c r="AE1" s="78"/>
      <c r="AF1" s="79"/>
      <c r="AG1" s="77" t="s">
        <v>12</v>
      </c>
      <c r="AH1" s="78"/>
      <c r="AI1" s="79"/>
      <c r="AJ1" s="77" t="s">
        <v>13</v>
      </c>
      <c r="AK1" s="78"/>
      <c r="AL1" s="79"/>
      <c r="AM1" s="77" t="s">
        <v>14</v>
      </c>
      <c r="AN1" s="78"/>
      <c r="AO1" s="79"/>
      <c r="AP1" s="72" t="s">
        <v>15</v>
      </c>
      <c r="AQ1" s="73"/>
      <c r="AR1" s="74"/>
      <c r="AS1" s="72" t="s">
        <v>16</v>
      </c>
      <c r="AT1" s="73"/>
      <c r="AU1" s="74"/>
      <c r="AV1" s="72" t="s">
        <v>17</v>
      </c>
      <c r="AW1" s="73"/>
      <c r="AX1" s="74"/>
      <c r="AY1" s="72" t="s">
        <v>18</v>
      </c>
      <c r="AZ1" s="73"/>
      <c r="BA1" s="74"/>
      <c r="BB1" s="72" t="s">
        <v>19</v>
      </c>
      <c r="BC1" s="73"/>
      <c r="BD1" s="74"/>
      <c r="BE1" s="72" t="s">
        <v>20</v>
      </c>
      <c r="BF1" s="73"/>
      <c r="BG1" s="74"/>
      <c r="BH1" s="77" t="s">
        <v>21</v>
      </c>
      <c r="BI1" s="78"/>
      <c r="BJ1" s="79"/>
      <c r="BK1" s="77" t="s">
        <v>29</v>
      </c>
      <c r="BL1" s="78"/>
      <c r="BM1" s="79"/>
      <c r="BN1" s="77" t="s">
        <v>30</v>
      </c>
      <c r="BO1" s="78"/>
      <c r="BP1" s="79"/>
      <c r="BQ1" s="77" t="s">
        <v>31</v>
      </c>
      <c r="BR1" s="78"/>
      <c r="BS1" s="79"/>
      <c r="BT1" s="77" t="s">
        <v>32</v>
      </c>
      <c r="BU1" s="78"/>
      <c r="BV1" s="79"/>
      <c r="BW1" s="77" t="s">
        <v>35</v>
      </c>
      <c r="BX1" s="78"/>
      <c r="BY1" s="79"/>
      <c r="BZ1" s="77" t="s">
        <v>36</v>
      </c>
      <c r="CA1" s="78"/>
      <c r="CB1" s="79"/>
      <c r="CC1" s="77" t="s">
        <v>37</v>
      </c>
      <c r="CD1" s="78"/>
      <c r="CE1" s="79"/>
      <c r="CF1" s="77" t="s">
        <v>38</v>
      </c>
      <c r="CG1" s="78"/>
      <c r="CH1" s="79"/>
      <c r="CI1" s="77" t="s">
        <v>39</v>
      </c>
      <c r="CJ1" s="78"/>
      <c r="CK1" s="79"/>
      <c r="CL1" s="77" t="s">
        <v>40</v>
      </c>
      <c r="CM1" s="78"/>
      <c r="CN1" s="79"/>
      <c r="CO1" s="77" t="s">
        <v>41</v>
      </c>
      <c r="CP1" s="78"/>
      <c r="CQ1" s="79"/>
      <c r="CR1" s="77" t="s">
        <v>42</v>
      </c>
      <c r="CS1" s="78"/>
      <c r="CT1" s="79"/>
      <c r="CU1" s="77" t="s">
        <v>91</v>
      </c>
      <c r="CV1" s="78"/>
      <c r="CW1" s="79"/>
      <c r="CX1" s="77" t="s">
        <v>92</v>
      </c>
      <c r="CY1" s="78"/>
      <c r="CZ1" s="79"/>
      <c r="DA1" s="82" t="s">
        <v>93</v>
      </c>
      <c r="DB1" s="83"/>
      <c r="DC1" s="84"/>
      <c r="DD1" s="82" t="s">
        <v>94</v>
      </c>
      <c r="DE1" s="83"/>
      <c r="DF1" s="84"/>
      <c r="DG1" s="82" t="s">
        <v>95</v>
      </c>
      <c r="DH1" s="83"/>
      <c r="DI1" s="84"/>
      <c r="DJ1" s="82" t="s">
        <v>96</v>
      </c>
      <c r="DK1" s="83"/>
      <c r="DL1" s="84"/>
      <c r="DM1" s="82" t="s">
        <v>97</v>
      </c>
      <c r="DN1" s="83"/>
      <c r="DO1" s="84"/>
      <c r="DP1" s="82" t="s">
        <v>102</v>
      </c>
      <c r="DQ1" s="83"/>
      <c r="DR1" s="84"/>
      <c r="DS1" s="82" t="s">
        <v>108</v>
      </c>
      <c r="DT1" s="83"/>
      <c r="DU1" s="84"/>
      <c r="DV1" s="82" t="s">
        <v>109</v>
      </c>
      <c r="DW1" s="83"/>
      <c r="DX1" s="84"/>
      <c r="DY1" s="85" t="s">
        <v>24</v>
      </c>
    </row>
    <row r="2" spans="1:129" s="5" customFormat="1" ht="19.5" thickBot="1">
      <c r="A2" s="54" t="s">
        <v>22</v>
      </c>
      <c r="B2" s="51" t="s">
        <v>47</v>
      </c>
      <c r="C2" s="36" t="s">
        <v>23</v>
      </c>
      <c r="D2" s="37" t="s">
        <v>1</v>
      </c>
      <c r="E2" s="38" t="s">
        <v>2</v>
      </c>
      <c r="F2" s="36" t="s">
        <v>23</v>
      </c>
      <c r="G2" s="37" t="s">
        <v>1</v>
      </c>
      <c r="H2" s="38" t="s">
        <v>2</v>
      </c>
      <c r="I2" s="36" t="s">
        <v>23</v>
      </c>
      <c r="J2" s="37" t="s">
        <v>1</v>
      </c>
      <c r="K2" s="38" t="s">
        <v>2</v>
      </c>
      <c r="L2" s="38" t="s">
        <v>23</v>
      </c>
      <c r="M2" s="38" t="s">
        <v>1</v>
      </c>
      <c r="N2" s="38" t="s">
        <v>2</v>
      </c>
      <c r="O2" s="41" t="s">
        <v>23</v>
      </c>
      <c r="P2" s="42" t="s">
        <v>1</v>
      </c>
      <c r="Q2" s="43" t="s">
        <v>2</v>
      </c>
      <c r="R2" s="44" t="s">
        <v>23</v>
      </c>
      <c r="S2" s="45" t="s">
        <v>1</v>
      </c>
      <c r="T2" s="46" t="s">
        <v>2</v>
      </c>
      <c r="U2" s="44" t="s">
        <v>23</v>
      </c>
      <c r="V2" s="45" t="s">
        <v>1</v>
      </c>
      <c r="W2" s="46" t="s">
        <v>2</v>
      </c>
      <c r="X2" s="44" t="s">
        <v>23</v>
      </c>
      <c r="Y2" s="45" t="s">
        <v>1</v>
      </c>
      <c r="Z2" s="46" t="s">
        <v>2</v>
      </c>
      <c r="AA2" s="36" t="s">
        <v>23</v>
      </c>
      <c r="AB2" s="37" t="s">
        <v>1</v>
      </c>
      <c r="AC2" s="38" t="s">
        <v>2</v>
      </c>
      <c r="AD2" s="36" t="s">
        <v>23</v>
      </c>
      <c r="AE2" s="37" t="s">
        <v>1</v>
      </c>
      <c r="AF2" s="38" t="s">
        <v>2</v>
      </c>
      <c r="AG2" s="36" t="s">
        <v>23</v>
      </c>
      <c r="AH2" s="37" t="s">
        <v>1</v>
      </c>
      <c r="AI2" s="38" t="s">
        <v>2</v>
      </c>
      <c r="AJ2" s="38" t="s">
        <v>23</v>
      </c>
      <c r="AK2" s="38" t="s">
        <v>1</v>
      </c>
      <c r="AL2" s="38" t="s">
        <v>2</v>
      </c>
      <c r="AM2" s="41" t="s">
        <v>23</v>
      </c>
      <c r="AN2" s="42" t="s">
        <v>1</v>
      </c>
      <c r="AO2" s="43" t="s">
        <v>2</v>
      </c>
      <c r="AP2" s="44" t="s">
        <v>23</v>
      </c>
      <c r="AQ2" s="45" t="s">
        <v>1</v>
      </c>
      <c r="AR2" s="46" t="s">
        <v>2</v>
      </c>
      <c r="AS2" s="44" t="s">
        <v>23</v>
      </c>
      <c r="AT2" s="45" t="s">
        <v>1</v>
      </c>
      <c r="AU2" s="46" t="s">
        <v>2</v>
      </c>
      <c r="AV2" s="44" t="s">
        <v>23</v>
      </c>
      <c r="AW2" s="45" t="s">
        <v>1</v>
      </c>
      <c r="AX2" s="46" t="s">
        <v>2</v>
      </c>
      <c r="AY2" s="48" t="s">
        <v>23</v>
      </c>
      <c r="AZ2" s="48" t="s">
        <v>1</v>
      </c>
      <c r="BA2" s="48" t="s">
        <v>2</v>
      </c>
      <c r="BB2" s="48" t="s">
        <v>23</v>
      </c>
      <c r="BC2" s="48" t="s">
        <v>1</v>
      </c>
      <c r="BD2" s="48" t="s">
        <v>2</v>
      </c>
      <c r="BE2" s="48" t="s">
        <v>23</v>
      </c>
      <c r="BF2" s="48" t="s">
        <v>1</v>
      </c>
      <c r="BG2" s="48" t="s">
        <v>2</v>
      </c>
      <c r="BH2" s="48" t="s">
        <v>23</v>
      </c>
      <c r="BI2" s="47" t="s">
        <v>1</v>
      </c>
      <c r="BJ2" s="49" t="s">
        <v>2</v>
      </c>
      <c r="BK2" s="48" t="s">
        <v>23</v>
      </c>
      <c r="BL2" s="48" t="s">
        <v>1</v>
      </c>
      <c r="BM2" s="48" t="s">
        <v>2</v>
      </c>
      <c r="BN2" s="58" t="s">
        <v>23</v>
      </c>
      <c r="BO2" s="57" t="s">
        <v>1</v>
      </c>
      <c r="BP2" s="59" t="s">
        <v>2</v>
      </c>
      <c r="BQ2" s="66" t="s">
        <v>23</v>
      </c>
      <c r="BR2" s="57" t="s">
        <v>1</v>
      </c>
      <c r="BS2" s="67" t="s">
        <v>2</v>
      </c>
      <c r="BT2" s="58" t="s">
        <v>23</v>
      </c>
      <c r="BU2" s="66" t="s">
        <v>1</v>
      </c>
      <c r="BV2" s="59" t="s">
        <v>2</v>
      </c>
      <c r="BW2" s="39" t="s">
        <v>23</v>
      </c>
      <c r="BX2" s="40" t="s">
        <v>1</v>
      </c>
      <c r="BY2" s="50" t="s">
        <v>2</v>
      </c>
      <c r="BZ2" s="48" t="s">
        <v>23</v>
      </c>
      <c r="CA2" s="47" t="s">
        <v>1</v>
      </c>
      <c r="CB2" s="49" t="s">
        <v>2</v>
      </c>
      <c r="CC2" s="58" t="s">
        <v>23</v>
      </c>
      <c r="CD2" s="57" t="s">
        <v>1</v>
      </c>
      <c r="CE2" s="59" t="s">
        <v>2</v>
      </c>
      <c r="CF2" s="49" t="s">
        <v>23</v>
      </c>
      <c r="CG2" s="49" t="s">
        <v>1</v>
      </c>
      <c r="CH2" s="49" t="s">
        <v>2</v>
      </c>
      <c r="CI2" s="49" t="s">
        <v>23</v>
      </c>
      <c r="CJ2" s="49" t="s">
        <v>1</v>
      </c>
      <c r="CK2" s="49" t="s">
        <v>2</v>
      </c>
      <c r="CL2" s="49" t="s">
        <v>23</v>
      </c>
      <c r="CM2" s="49" t="s">
        <v>1</v>
      </c>
      <c r="CN2" s="49" t="s">
        <v>2</v>
      </c>
      <c r="CO2" s="49" t="s">
        <v>23</v>
      </c>
      <c r="CP2" s="49" t="s">
        <v>1</v>
      </c>
      <c r="CQ2" s="49" t="s">
        <v>2</v>
      </c>
      <c r="CR2" s="59" t="s">
        <v>23</v>
      </c>
      <c r="CS2" s="59" t="s">
        <v>1</v>
      </c>
      <c r="CT2" s="59" t="s">
        <v>2</v>
      </c>
      <c r="CU2" s="59" t="s">
        <v>23</v>
      </c>
      <c r="CV2" s="59" t="s">
        <v>1</v>
      </c>
      <c r="CW2" s="59" t="s">
        <v>2</v>
      </c>
      <c r="CX2" s="59" t="s">
        <v>23</v>
      </c>
      <c r="CY2" s="59" t="s">
        <v>1</v>
      </c>
      <c r="CZ2" s="59" t="s">
        <v>2</v>
      </c>
      <c r="DA2" s="59" t="s">
        <v>23</v>
      </c>
      <c r="DB2" s="59" t="s">
        <v>1</v>
      </c>
      <c r="DC2" s="59" t="s">
        <v>2</v>
      </c>
      <c r="DD2" s="59" t="s">
        <v>23</v>
      </c>
      <c r="DE2" s="59" t="s">
        <v>1</v>
      </c>
      <c r="DF2" s="59" t="s">
        <v>2</v>
      </c>
      <c r="DG2" s="59" t="s">
        <v>23</v>
      </c>
      <c r="DH2" s="59" t="s">
        <v>1</v>
      </c>
      <c r="DI2" s="59" t="s">
        <v>2</v>
      </c>
      <c r="DJ2" s="59" t="s">
        <v>23</v>
      </c>
      <c r="DK2" s="59" t="s">
        <v>1</v>
      </c>
      <c r="DL2" s="59" t="s">
        <v>2</v>
      </c>
      <c r="DM2" s="59" t="s">
        <v>23</v>
      </c>
      <c r="DN2" s="59" t="s">
        <v>1</v>
      </c>
      <c r="DO2" s="59" t="s">
        <v>2</v>
      </c>
      <c r="DP2" s="59" t="s">
        <v>23</v>
      </c>
      <c r="DQ2" s="59" t="s">
        <v>1</v>
      </c>
      <c r="DR2" s="59" t="s">
        <v>2</v>
      </c>
      <c r="DS2" s="59" t="s">
        <v>23</v>
      </c>
      <c r="DT2" s="59" t="s">
        <v>1</v>
      </c>
      <c r="DU2" s="59" t="s">
        <v>2</v>
      </c>
      <c r="DV2" s="59" t="s">
        <v>23</v>
      </c>
      <c r="DW2" s="59" t="s">
        <v>1</v>
      </c>
      <c r="DX2" s="59" t="s">
        <v>2</v>
      </c>
      <c r="DY2" s="86"/>
    </row>
    <row r="3" spans="1:129" ht="18" customHeight="1" thickBot="1">
      <c r="A3" s="55">
        <v>1</v>
      </c>
      <c r="B3" s="65" t="s">
        <v>65</v>
      </c>
      <c r="C3" s="20">
        <v>10</v>
      </c>
      <c r="D3" s="21">
        <v>0</v>
      </c>
      <c r="E3" s="22">
        <f>C3*D3</f>
        <v>0</v>
      </c>
      <c r="F3" s="20">
        <v>30</v>
      </c>
      <c r="G3" s="21">
        <v>0</v>
      </c>
      <c r="H3" s="22">
        <f>F3*G3</f>
        <v>0</v>
      </c>
      <c r="I3" s="20">
        <v>50</v>
      </c>
      <c r="J3" s="21">
        <v>0</v>
      </c>
      <c r="K3" s="22">
        <f t="shared" ref="K3:K13" si="0">I3*J3</f>
        <v>0</v>
      </c>
      <c r="L3" s="21">
        <v>80</v>
      </c>
      <c r="M3" s="21">
        <v>0</v>
      </c>
      <c r="N3" s="21">
        <f>L3*M3</f>
        <v>0</v>
      </c>
      <c r="O3" s="24">
        <v>10</v>
      </c>
      <c r="P3" s="25">
        <v>0</v>
      </c>
      <c r="Q3" s="26">
        <f t="shared" ref="Q3:Q13" si="1">O3*P3</f>
        <v>0</v>
      </c>
      <c r="R3" s="27">
        <v>30</v>
      </c>
      <c r="S3" s="28">
        <v>0</v>
      </c>
      <c r="T3" s="29">
        <f t="shared" ref="T3:T13" si="2">R3*S3</f>
        <v>0</v>
      </c>
      <c r="U3" s="27">
        <v>50</v>
      </c>
      <c r="V3" s="28">
        <v>0</v>
      </c>
      <c r="W3" s="29">
        <f t="shared" ref="W3:W13" si="3">U3*V3</f>
        <v>0</v>
      </c>
      <c r="X3" s="27">
        <v>80</v>
      </c>
      <c r="Y3" s="28">
        <v>0</v>
      </c>
      <c r="Z3" s="29">
        <f t="shared" ref="Z3:Z13" si="4">X3*Y3</f>
        <v>0</v>
      </c>
      <c r="AA3" s="20">
        <v>30</v>
      </c>
      <c r="AB3" s="21">
        <v>0</v>
      </c>
      <c r="AC3" s="22">
        <f>AA3*AB3</f>
        <v>0</v>
      </c>
      <c r="AD3" s="20">
        <v>50</v>
      </c>
      <c r="AE3" s="21">
        <v>0</v>
      </c>
      <c r="AF3" s="22">
        <f>AD3*AE3</f>
        <v>0</v>
      </c>
      <c r="AG3" s="20">
        <v>80</v>
      </c>
      <c r="AH3" s="21">
        <v>0</v>
      </c>
      <c r="AI3" s="22">
        <f t="shared" ref="AI3:AI13" si="5">AG3*AH3</f>
        <v>0</v>
      </c>
      <c r="AJ3" s="21">
        <v>100</v>
      </c>
      <c r="AK3" s="21">
        <v>0</v>
      </c>
      <c r="AL3" s="21">
        <f>AJ3*AK3</f>
        <v>0</v>
      </c>
      <c r="AM3" s="24">
        <v>10</v>
      </c>
      <c r="AN3" s="25">
        <v>0</v>
      </c>
      <c r="AO3" s="26">
        <f t="shared" ref="AO3:AO13" si="6">AM3*AN3</f>
        <v>0</v>
      </c>
      <c r="AP3" s="27">
        <v>30</v>
      </c>
      <c r="AQ3" s="28">
        <v>0</v>
      </c>
      <c r="AR3" s="29">
        <f t="shared" ref="AR3:AR13" si="7">AP3*AQ3</f>
        <v>0</v>
      </c>
      <c r="AS3" s="27">
        <v>50</v>
      </c>
      <c r="AT3" s="28">
        <v>0</v>
      </c>
      <c r="AU3" s="29">
        <f t="shared" ref="AU3:AU13" si="8">AS3*AT3</f>
        <v>0</v>
      </c>
      <c r="AV3" s="27">
        <v>80</v>
      </c>
      <c r="AW3" s="28">
        <v>0</v>
      </c>
      <c r="AX3" s="29">
        <f t="shared" ref="AX3:AX13" si="9">AV3*AW3</f>
        <v>0</v>
      </c>
      <c r="AY3" s="32">
        <v>20</v>
      </c>
      <c r="AZ3" s="32">
        <v>0</v>
      </c>
      <c r="BA3" s="32">
        <f t="shared" ref="BA3:BA13" si="10">AZ3*AY3</f>
        <v>0</v>
      </c>
      <c r="BB3" s="32">
        <v>30</v>
      </c>
      <c r="BC3" s="32">
        <v>0</v>
      </c>
      <c r="BD3" s="32">
        <f t="shared" ref="BD3:BD13" si="11">BC3*BB3</f>
        <v>0</v>
      </c>
      <c r="BE3" s="32">
        <v>50</v>
      </c>
      <c r="BF3" s="32">
        <v>0</v>
      </c>
      <c r="BG3" s="32">
        <f t="shared" ref="BG3:BG13" si="12">BF3*BE3</f>
        <v>0</v>
      </c>
      <c r="BH3" s="32">
        <v>80</v>
      </c>
      <c r="BI3" s="31">
        <v>0</v>
      </c>
      <c r="BJ3" s="33">
        <f t="shared" ref="BJ3:BJ13" si="13">BI3*BH3</f>
        <v>0</v>
      </c>
      <c r="BK3" s="33">
        <v>100</v>
      </c>
      <c r="BL3" s="33">
        <v>0</v>
      </c>
      <c r="BM3" s="33">
        <f t="shared" ref="BM3:BM13" si="14">BL3*BK3</f>
        <v>0</v>
      </c>
      <c r="BN3" s="61">
        <v>20</v>
      </c>
      <c r="BO3" s="60">
        <v>6</v>
      </c>
      <c r="BP3" s="35">
        <f t="shared" ref="BP3:BP13" si="15">BO3*BN3</f>
        <v>120</v>
      </c>
      <c r="BQ3" s="52">
        <v>30</v>
      </c>
      <c r="BR3" s="60">
        <v>0</v>
      </c>
      <c r="BS3" s="68">
        <f t="shared" ref="BS3:BS13" si="16">BR3*BQ3</f>
        <v>0</v>
      </c>
      <c r="BT3" s="61">
        <v>50</v>
      </c>
      <c r="BU3" s="52">
        <v>0</v>
      </c>
      <c r="BV3" s="35">
        <f t="shared" ref="BV3:BV13" si="17">BT3*BU3</f>
        <v>0</v>
      </c>
      <c r="BW3" s="23">
        <v>80</v>
      </c>
      <c r="BX3" s="30">
        <v>0</v>
      </c>
      <c r="BY3" s="34">
        <f t="shared" ref="BY3:BY13" si="18">BX3*BW3</f>
        <v>0</v>
      </c>
      <c r="BZ3" s="32">
        <v>100</v>
      </c>
      <c r="CA3" s="31">
        <v>0</v>
      </c>
      <c r="CB3" s="33">
        <f t="shared" ref="CB3:CB13" si="19">CA3*BZ3</f>
        <v>0</v>
      </c>
      <c r="CC3" s="61">
        <v>20</v>
      </c>
      <c r="CD3" s="60">
        <v>0</v>
      </c>
      <c r="CE3" s="35">
        <f t="shared" ref="CE3:CE13" si="20">CD3*CC3</f>
        <v>0</v>
      </c>
      <c r="CF3" s="33">
        <v>30</v>
      </c>
      <c r="CG3" s="33">
        <v>1</v>
      </c>
      <c r="CH3" s="33">
        <f t="shared" ref="CH3:CH13" si="21">CG3*CF3</f>
        <v>30</v>
      </c>
      <c r="CI3" s="33">
        <v>0</v>
      </c>
      <c r="CJ3" s="33">
        <v>0</v>
      </c>
      <c r="CK3" s="33">
        <v>0.25</v>
      </c>
      <c r="CL3" s="33">
        <v>30</v>
      </c>
      <c r="CM3" s="33">
        <v>0</v>
      </c>
      <c r="CN3" s="33">
        <f t="shared" ref="CN3:CN13" si="22">CM3*CL3</f>
        <v>0</v>
      </c>
      <c r="CO3" s="33">
        <v>100</v>
      </c>
      <c r="CP3" s="33">
        <v>0</v>
      </c>
      <c r="CQ3" s="33">
        <f t="shared" ref="CQ3:CQ13" si="23">CP3*CO3</f>
        <v>0</v>
      </c>
      <c r="CR3" s="35">
        <v>50</v>
      </c>
      <c r="CS3" s="35">
        <v>0</v>
      </c>
      <c r="CT3" s="35">
        <f t="shared" ref="CT3:CT13" si="24">CS3*CR3</f>
        <v>0</v>
      </c>
      <c r="CU3" s="35">
        <v>80</v>
      </c>
      <c r="CV3" s="35">
        <v>0</v>
      </c>
      <c r="CW3" s="35">
        <f t="shared" ref="CW3:CW13" si="25">CV3*CU3</f>
        <v>0</v>
      </c>
      <c r="CX3" s="35">
        <v>100</v>
      </c>
      <c r="CY3" s="35">
        <v>0</v>
      </c>
      <c r="CZ3" s="35">
        <f t="shared" ref="CZ3:CZ13" si="26">CY3*CX3</f>
        <v>0</v>
      </c>
      <c r="DA3" s="35">
        <v>50</v>
      </c>
      <c r="DB3" s="35">
        <v>0</v>
      </c>
      <c r="DC3" s="35">
        <f t="shared" ref="DC3:DC13" si="27">DB3*DA3</f>
        <v>0</v>
      </c>
      <c r="DD3" s="35">
        <v>10</v>
      </c>
      <c r="DE3" s="35">
        <v>3</v>
      </c>
      <c r="DF3" s="35">
        <f t="shared" ref="DF3:DF13" si="28">DE3*DD3</f>
        <v>30</v>
      </c>
      <c r="DG3" s="35">
        <v>30</v>
      </c>
      <c r="DH3" s="35">
        <v>0</v>
      </c>
      <c r="DI3" s="35">
        <f t="shared" ref="DI3:DI13" si="29">DH3*DG3</f>
        <v>0</v>
      </c>
      <c r="DJ3" s="35">
        <v>30</v>
      </c>
      <c r="DK3" s="35">
        <v>0</v>
      </c>
      <c r="DL3" s="35">
        <f t="shared" ref="DL3:DL13" si="30">DK3*DJ3</f>
        <v>0</v>
      </c>
      <c r="DM3" s="35">
        <v>30</v>
      </c>
      <c r="DN3" s="35">
        <v>0</v>
      </c>
      <c r="DO3" s="35">
        <f t="shared" ref="DO3:DO13" si="31">DN3*DM3</f>
        <v>0</v>
      </c>
      <c r="DP3" s="35">
        <v>50</v>
      </c>
      <c r="DQ3" s="35">
        <v>0</v>
      </c>
      <c r="DR3" s="35">
        <f t="shared" ref="DR3:DR13" si="32">DQ3*DP3</f>
        <v>0</v>
      </c>
      <c r="DS3" s="35">
        <v>50</v>
      </c>
      <c r="DT3" s="35">
        <v>0</v>
      </c>
      <c r="DU3" s="35">
        <f t="shared" ref="DU3:DU13" si="33">DT3*DS3</f>
        <v>0</v>
      </c>
      <c r="DV3" s="35">
        <v>30</v>
      </c>
      <c r="DW3" s="35">
        <v>0</v>
      </c>
      <c r="DX3" s="35">
        <f t="shared" ref="DX3:DX13" si="34">DW3*DV3</f>
        <v>0</v>
      </c>
      <c r="DY3" s="62">
        <f>E3+H3+K3+N3+Q3+T3+W3+Z3+AC3+AF3+AI3+AL3+AO3+AR3+AU3+AX3+BA3+BD3+BG3+BJ3+BM3+BP3+BS3+BV3+BY3+CB3+CE3+CH3+CK3+CN3+CQ3+CT3+CW3+CZ3+DC3+DF3+DI3+DL3+DO3+DR3+DU3+DX3</f>
        <v>180.25</v>
      </c>
    </row>
    <row r="4" spans="1:129" ht="19.5" thickBot="1">
      <c r="A4" s="55">
        <v>2</v>
      </c>
      <c r="B4" s="65" t="s">
        <v>66</v>
      </c>
      <c r="C4" s="14">
        <v>10</v>
      </c>
      <c r="D4" s="15">
        <v>0</v>
      </c>
      <c r="E4" s="16">
        <f t="shared" ref="E4:E13" si="35">C4*D4</f>
        <v>0</v>
      </c>
      <c r="F4" s="20">
        <v>30</v>
      </c>
      <c r="G4" s="15">
        <v>0</v>
      </c>
      <c r="H4" s="16">
        <f t="shared" ref="H4:H13" si="36">F4*G4</f>
        <v>0</v>
      </c>
      <c r="I4" s="20">
        <v>50</v>
      </c>
      <c r="J4" s="15">
        <v>0</v>
      </c>
      <c r="K4" s="16">
        <f t="shared" si="0"/>
        <v>0</v>
      </c>
      <c r="L4" s="21">
        <v>80</v>
      </c>
      <c r="M4" s="21">
        <v>0</v>
      </c>
      <c r="N4" s="21">
        <f t="shared" ref="N4:N13" si="37">L4*M4</f>
        <v>0</v>
      </c>
      <c r="O4" s="24">
        <v>10</v>
      </c>
      <c r="P4" s="25">
        <v>0</v>
      </c>
      <c r="Q4" s="7">
        <f t="shared" si="1"/>
        <v>0</v>
      </c>
      <c r="R4" s="27">
        <v>30</v>
      </c>
      <c r="S4" s="6">
        <v>0</v>
      </c>
      <c r="T4" s="8">
        <f t="shared" si="2"/>
        <v>0</v>
      </c>
      <c r="U4" s="27">
        <v>50</v>
      </c>
      <c r="V4" s="6">
        <v>0</v>
      </c>
      <c r="W4" s="8">
        <f t="shared" si="3"/>
        <v>0</v>
      </c>
      <c r="X4" s="27">
        <v>80</v>
      </c>
      <c r="Y4" s="6">
        <v>0</v>
      </c>
      <c r="Z4" s="8">
        <f t="shared" si="4"/>
        <v>0</v>
      </c>
      <c r="AA4" s="20">
        <v>30</v>
      </c>
      <c r="AB4" s="15">
        <v>0</v>
      </c>
      <c r="AC4" s="16">
        <f t="shared" ref="AC4:AC13" si="38">AA4*AB4</f>
        <v>0</v>
      </c>
      <c r="AD4" s="20">
        <v>50</v>
      </c>
      <c r="AE4" s="15">
        <v>0</v>
      </c>
      <c r="AF4" s="16">
        <f t="shared" ref="AF4:AF13" si="39">AD4*AE4</f>
        <v>0</v>
      </c>
      <c r="AG4" s="20">
        <v>80</v>
      </c>
      <c r="AH4" s="15">
        <v>0</v>
      </c>
      <c r="AI4" s="16">
        <f t="shared" si="5"/>
        <v>0</v>
      </c>
      <c r="AJ4" s="21">
        <v>100</v>
      </c>
      <c r="AK4" s="21">
        <v>0</v>
      </c>
      <c r="AL4" s="21">
        <f t="shared" ref="AL4:AL13" si="40">AJ4*AK4</f>
        <v>0</v>
      </c>
      <c r="AM4" s="24">
        <v>10</v>
      </c>
      <c r="AN4" s="25">
        <v>0</v>
      </c>
      <c r="AO4" s="7">
        <f t="shared" si="6"/>
        <v>0</v>
      </c>
      <c r="AP4" s="27">
        <v>30</v>
      </c>
      <c r="AQ4" s="6">
        <v>0</v>
      </c>
      <c r="AR4" s="8">
        <f t="shared" si="7"/>
        <v>0</v>
      </c>
      <c r="AS4" s="27">
        <v>50</v>
      </c>
      <c r="AT4" s="6">
        <v>0</v>
      </c>
      <c r="AU4" s="8">
        <f t="shared" si="8"/>
        <v>0</v>
      </c>
      <c r="AV4" s="27">
        <v>80</v>
      </c>
      <c r="AW4" s="6">
        <v>0</v>
      </c>
      <c r="AX4" s="8">
        <f t="shared" si="9"/>
        <v>0</v>
      </c>
      <c r="AY4" s="32">
        <v>20</v>
      </c>
      <c r="AZ4" s="32">
        <v>0</v>
      </c>
      <c r="BA4" s="32">
        <f t="shared" si="10"/>
        <v>0</v>
      </c>
      <c r="BB4" s="32">
        <v>30</v>
      </c>
      <c r="BC4" s="32">
        <v>0</v>
      </c>
      <c r="BD4" s="32">
        <f t="shared" si="11"/>
        <v>0</v>
      </c>
      <c r="BE4" s="32">
        <v>50</v>
      </c>
      <c r="BF4" s="32">
        <v>0</v>
      </c>
      <c r="BG4" s="32">
        <f t="shared" si="12"/>
        <v>0</v>
      </c>
      <c r="BH4" s="32">
        <v>80</v>
      </c>
      <c r="BI4" s="31">
        <v>0</v>
      </c>
      <c r="BJ4" s="18">
        <f t="shared" si="13"/>
        <v>0</v>
      </c>
      <c r="BK4" s="33">
        <v>100</v>
      </c>
      <c r="BL4" s="33">
        <v>0</v>
      </c>
      <c r="BM4" s="33">
        <f t="shared" si="14"/>
        <v>0</v>
      </c>
      <c r="BN4" s="61">
        <v>20</v>
      </c>
      <c r="BO4" s="60">
        <v>0</v>
      </c>
      <c r="BP4" s="19">
        <f t="shared" si="15"/>
        <v>0</v>
      </c>
      <c r="BQ4" s="52">
        <v>30</v>
      </c>
      <c r="BR4" s="60">
        <v>0</v>
      </c>
      <c r="BS4" s="69">
        <f t="shared" si="16"/>
        <v>0</v>
      </c>
      <c r="BT4" s="61">
        <v>50</v>
      </c>
      <c r="BU4" s="52">
        <v>0</v>
      </c>
      <c r="BV4" s="19">
        <f t="shared" si="17"/>
        <v>0</v>
      </c>
      <c r="BW4" s="23">
        <v>80</v>
      </c>
      <c r="BX4" s="30">
        <v>0</v>
      </c>
      <c r="BY4" s="9">
        <f t="shared" si="18"/>
        <v>0</v>
      </c>
      <c r="BZ4" s="32">
        <v>100</v>
      </c>
      <c r="CA4" s="31">
        <v>0</v>
      </c>
      <c r="CB4" s="18">
        <f t="shared" si="19"/>
        <v>0</v>
      </c>
      <c r="CC4" s="61">
        <v>20</v>
      </c>
      <c r="CD4" s="60">
        <v>0</v>
      </c>
      <c r="CE4" s="35">
        <f t="shared" si="20"/>
        <v>0</v>
      </c>
      <c r="CF4" s="33">
        <v>30</v>
      </c>
      <c r="CG4" s="33">
        <v>1</v>
      </c>
      <c r="CH4" s="33">
        <f t="shared" si="21"/>
        <v>30</v>
      </c>
      <c r="CI4" s="33">
        <v>0</v>
      </c>
      <c r="CJ4" s="33">
        <v>0</v>
      </c>
      <c r="CK4" s="33">
        <f t="shared" ref="CK3:CK13" si="41">CJ4*CI4</f>
        <v>0</v>
      </c>
      <c r="CL4" s="33">
        <v>30</v>
      </c>
      <c r="CM4" s="33">
        <v>0</v>
      </c>
      <c r="CN4" s="33">
        <f t="shared" si="22"/>
        <v>0</v>
      </c>
      <c r="CO4" s="33">
        <v>100</v>
      </c>
      <c r="CP4" s="33">
        <v>0</v>
      </c>
      <c r="CQ4" s="33">
        <f t="shared" si="23"/>
        <v>0</v>
      </c>
      <c r="CR4" s="35">
        <v>50</v>
      </c>
      <c r="CS4" s="35">
        <v>0</v>
      </c>
      <c r="CT4" s="35">
        <f t="shared" si="24"/>
        <v>0</v>
      </c>
      <c r="CU4" s="35">
        <v>80</v>
      </c>
      <c r="CV4" s="35">
        <v>0</v>
      </c>
      <c r="CW4" s="35">
        <f t="shared" si="25"/>
        <v>0</v>
      </c>
      <c r="CX4" s="35">
        <v>100</v>
      </c>
      <c r="CY4" s="35">
        <v>0</v>
      </c>
      <c r="CZ4" s="35">
        <f t="shared" si="26"/>
        <v>0</v>
      </c>
      <c r="DA4" s="35">
        <v>50</v>
      </c>
      <c r="DB4" s="35">
        <v>0</v>
      </c>
      <c r="DC4" s="35">
        <f t="shared" si="27"/>
        <v>0</v>
      </c>
      <c r="DD4" s="35">
        <v>10</v>
      </c>
      <c r="DE4" s="35">
        <v>0</v>
      </c>
      <c r="DF4" s="35">
        <f t="shared" si="28"/>
        <v>0</v>
      </c>
      <c r="DG4" s="35">
        <v>30</v>
      </c>
      <c r="DH4" s="35">
        <v>0</v>
      </c>
      <c r="DI4" s="35">
        <f t="shared" si="29"/>
        <v>0</v>
      </c>
      <c r="DJ4" s="35">
        <v>30</v>
      </c>
      <c r="DK4" s="35">
        <v>0</v>
      </c>
      <c r="DL4" s="35">
        <f t="shared" si="30"/>
        <v>0</v>
      </c>
      <c r="DM4" s="35">
        <v>30</v>
      </c>
      <c r="DN4" s="35">
        <v>0</v>
      </c>
      <c r="DO4" s="35">
        <f t="shared" si="31"/>
        <v>0</v>
      </c>
      <c r="DP4" s="35">
        <v>50</v>
      </c>
      <c r="DQ4" s="35">
        <v>0</v>
      </c>
      <c r="DR4" s="35">
        <f t="shared" si="32"/>
        <v>0</v>
      </c>
      <c r="DS4" s="35">
        <v>50</v>
      </c>
      <c r="DT4" s="35">
        <v>0</v>
      </c>
      <c r="DU4" s="35">
        <f t="shared" si="33"/>
        <v>0</v>
      </c>
      <c r="DV4" s="35">
        <v>30</v>
      </c>
      <c r="DW4" s="35">
        <v>0</v>
      </c>
      <c r="DX4" s="35">
        <f t="shared" si="34"/>
        <v>0</v>
      </c>
      <c r="DY4" s="62">
        <f t="shared" ref="DY4:DY13" si="42">E4+H4+K4+N4+Q4+T4+W4+Z4+AC4+AF4+AI4+AL4+AO4+AR4+AU4+AX4+BA4+BD4+BG4+BJ4+BM4+BP4+BS4+BV4+BY4+CB4+CE4+CH4+CK4+CN4+CQ4+CT4+CW4+CZ4+DC4+DF4+DI4+DL4+DO4+DR4+DU4+DX4</f>
        <v>30</v>
      </c>
    </row>
    <row r="5" spans="1:129" ht="19.5" thickBot="1">
      <c r="A5" s="55">
        <v>3</v>
      </c>
      <c r="B5" s="65" t="s">
        <v>67</v>
      </c>
      <c r="C5" s="14">
        <v>10</v>
      </c>
      <c r="D5" s="15">
        <v>1</v>
      </c>
      <c r="E5" s="16">
        <f t="shared" si="35"/>
        <v>10</v>
      </c>
      <c r="F5" s="20">
        <v>30</v>
      </c>
      <c r="G5" s="15">
        <v>1</v>
      </c>
      <c r="H5" s="16">
        <f t="shared" si="36"/>
        <v>30</v>
      </c>
      <c r="I5" s="20">
        <v>50</v>
      </c>
      <c r="J5" s="15">
        <v>1</v>
      </c>
      <c r="K5" s="16">
        <f t="shared" si="0"/>
        <v>50</v>
      </c>
      <c r="L5" s="21">
        <v>80</v>
      </c>
      <c r="M5" s="21">
        <v>1</v>
      </c>
      <c r="N5" s="21">
        <f t="shared" si="37"/>
        <v>80</v>
      </c>
      <c r="O5" s="24">
        <v>10</v>
      </c>
      <c r="P5" s="25">
        <v>2</v>
      </c>
      <c r="Q5" s="7">
        <f t="shared" si="1"/>
        <v>20</v>
      </c>
      <c r="R5" s="27">
        <v>30</v>
      </c>
      <c r="S5" s="6">
        <v>1</v>
      </c>
      <c r="T5" s="8">
        <f t="shared" si="2"/>
        <v>30</v>
      </c>
      <c r="U5" s="27">
        <v>50</v>
      </c>
      <c r="V5" s="6">
        <v>1</v>
      </c>
      <c r="W5" s="8">
        <f t="shared" si="3"/>
        <v>50</v>
      </c>
      <c r="X5" s="27">
        <v>80</v>
      </c>
      <c r="Y5" s="6">
        <v>1</v>
      </c>
      <c r="Z5" s="8">
        <f t="shared" si="4"/>
        <v>80</v>
      </c>
      <c r="AA5" s="20">
        <v>30</v>
      </c>
      <c r="AB5" s="15">
        <v>1</v>
      </c>
      <c r="AC5" s="16">
        <f t="shared" si="38"/>
        <v>30</v>
      </c>
      <c r="AD5" s="20">
        <v>50</v>
      </c>
      <c r="AE5" s="15">
        <v>1</v>
      </c>
      <c r="AF5" s="16">
        <f t="shared" si="39"/>
        <v>50</v>
      </c>
      <c r="AG5" s="20">
        <v>80</v>
      </c>
      <c r="AH5" s="15">
        <v>1</v>
      </c>
      <c r="AI5" s="16">
        <f t="shared" si="5"/>
        <v>80</v>
      </c>
      <c r="AJ5" s="21">
        <v>100</v>
      </c>
      <c r="AK5" s="21">
        <v>0</v>
      </c>
      <c r="AL5" s="21">
        <f t="shared" si="40"/>
        <v>0</v>
      </c>
      <c r="AM5" s="24">
        <v>10</v>
      </c>
      <c r="AN5" s="25">
        <v>0</v>
      </c>
      <c r="AO5" s="7">
        <f t="shared" si="6"/>
        <v>0</v>
      </c>
      <c r="AP5" s="27">
        <v>30</v>
      </c>
      <c r="AQ5" s="6">
        <v>0</v>
      </c>
      <c r="AR5" s="8">
        <f t="shared" si="7"/>
        <v>0</v>
      </c>
      <c r="AS5" s="27">
        <v>50</v>
      </c>
      <c r="AT5" s="6">
        <v>0</v>
      </c>
      <c r="AU5" s="8">
        <f t="shared" si="8"/>
        <v>0</v>
      </c>
      <c r="AV5" s="27">
        <v>80</v>
      </c>
      <c r="AW5" s="6">
        <v>0</v>
      </c>
      <c r="AX5" s="8">
        <f t="shared" si="9"/>
        <v>0</v>
      </c>
      <c r="AY5" s="32">
        <v>20</v>
      </c>
      <c r="AZ5" s="32">
        <v>1</v>
      </c>
      <c r="BA5" s="32">
        <f t="shared" si="10"/>
        <v>20</v>
      </c>
      <c r="BB5" s="32">
        <v>30</v>
      </c>
      <c r="BC5" s="32">
        <v>0</v>
      </c>
      <c r="BD5" s="32">
        <f t="shared" si="11"/>
        <v>0</v>
      </c>
      <c r="BE5" s="32">
        <v>50</v>
      </c>
      <c r="BF5" s="32">
        <v>0</v>
      </c>
      <c r="BG5" s="32">
        <f t="shared" si="12"/>
        <v>0</v>
      </c>
      <c r="BH5" s="32">
        <v>80</v>
      </c>
      <c r="BI5" s="31">
        <v>0</v>
      </c>
      <c r="BJ5" s="18">
        <f t="shared" si="13"/>
        <v>0</v>
      </c>
      <c r="BK5" s="33">
        <v>100</v>
      </c>
      <c r="BL5" s="33">
        <v>0</v>
      </c>
      <c r="BM5" s="33">
        <f t="shared" si="14"/>
        <v>0</v>
      </c>
      <c r="BN5" s="61">
        <v>20</v>
      </c>
      <c r="BO5" s="60">
        <v>2</v>
      </c>
      <c r="BP5" s="19">
        <f t="shared" si="15"/>
        <v>40</v>
      </c>
      <c r="BQ5" s="52">
        <v>30</v>
      </c>
      <c r="BR5" s="60">
        <v>2</v>
      </c>
      <c r="BS5" s="69">
        <f t="shared" si="16"/>
        <v>60</v>
      </c>
      <c r="BT5" s="61">
        <v>50</v>
      </c>
      <c r="BU5" s="52">
        <v>2</v>
      </c>
      <c r="BV5" s="19">
        <f t="shared" si="17"/>
        <v>100</v>
      </c>
      <c r="BW5" s="23">
        <v>80</v>
      </c>
      <c r="BX5" s="30">
        <v>2</v>
      </c>
      <c r="BY5" s="9">
        <f t="shared" si="18"/>
        <v>160</v>
      </c>
      <c r="BZ5" s="32">
        <v>100</v>
      </c>
      <c r="CA5" s="31">
        <v>0</v>
      </c>
      <c r="CB5" s="18">
        <f t="shared" si="19"/>
        <v>0</v>
      </c>
      <c r="CC5" s="61">
        <v>20</v>
      </c>
      <c r="CD5" s="60">
        <v>2</v>
      </c>
      <c r="CE5" s="35">
        <f t="shared" si="20"/>
        <v>40</v>
      </c>
      <c r="CF5" s="33">
        <v>30</v>
      </c>
      <c r="CG5" s="33">
        <v>1</v>
      </c>
      <c r="CH5" s="33">
        <f t="shared" si="21"/>
        <v>30</v>
      </c>
      <c r="CI5" s="33">
        <v>0</v>
      </c>
      <c r="CJ5" s="33">
        <v>0</v>
      </c>
      <c r="CK5" s="33">
        <v>0.25</v>
      </c>
      <c r="CL5" s="33">
        <v>30</v>
      </c>
      <c r="CM5" s="33">
        <v>0</v>
      </c>
      <c r="CN5" s="33">
        <f t="shared" si="22"/>
        <v>0</v>
      </c>
      <c r="CO5" s="33">
        <v>100</v>
      </c>
      <c r="CP5" s="33">
        <v>0</v>
      </c>
      <c r="CQ5" s="33">
        <f t="shared" si="23"/>
        <v>0</v>
      </c>
      <c r="CR5" s="35">
        <v>50</v>
      </c>
      <c r="CS5" s="71">
        <v>1</v>
      </c>
      <c r="CT5" s="35">
        <f t="shared" si="24"/>
        <v>50</v>
      </c>
      <c r="CU5" s="35">
        <v>80</v>
      </c>
      <c r="CV5" s="71">
        <v>1</v>
      </c>
      <c r="CW5" s="35">
        <f t="shared" si="25"/>
        <v>80</v>
      </c>
      <c r="CX5" s="35">
        <v>100</v>
      </c>
      <c r="CY5" s="71">
        <v>1</v>
      </c>
      <c r="CZ5" s="35">
        <f t="shared" si="26"/>
        <v>100</v>
      </c>
      <c r="DA5" s="35">
        <v>50</v>
      </c>
      <c r="DB5" s="35">
        <v>0</v>
      </c>
      <c r="DC5" s="35">
        <f t="shared" si="27"/>
        <v>0</v>
      </c>
      <c r="DD5" s="35">
        <v>10</v>
      </c>
      <c r="DE5" s="35">
        <v>18</v>
      </c>
      <c r="DF5" s="35">
        <f t="shared" si="28"/>
        <v>180</v>
      </c>
      <c r="DG5" s="35">
        <v>30</v>
      </c>
      <c r="DH5" s="35">
        <v>13</v>
      </c>
      <c r="DI5" s="35">
        <f t="shared" si="29"/>
        <v>390</v>
      </c>
      <c r="DJ5" s="35">
        <v>30</v>
      </c>
      <c r="DK5" s="35">
        <v>2</v>
      </c>
      <c r="DL5" s="35">
        <f t="shared" si="30"/>
        <v>60</v>
      </c>
      <c r="DM5" s="35">
        <v>30</v>
      </c>
      <c r="DN5" s="35">
        <v>0</v>
      </c>
      <c r="DO5" s="35">
        <f t="shared" si="31"/>
        <v>0</v>
      </c>
      <c r="DP5" s="35">
        <v>50</v>
      </c>
      <c r="DQ5" s="35">
        <v>0</v>
      </c>
      <c r="DR5" s="35">
        <f t="shared" si="32"/>
        <v>0</v>
      </c>
      <c r="DS5" s="35">
        <v>50</v>
      </c>
      <c r="DT5" s="35">
        <v>0</v>
      </c>
      <c r="DU5" s="35">
        <f t="shared" si="33"/>
        <v>0</v>
      </c>
      <c r="DV5" s="35">
        <v>30</v>
      </c>
      <c r="DW5" s="35">
        <v>0</v>
      </c>
      <c r="DX5" s="35">
        <f t="shared" si="34"/>
        <v>0</v>
      </c>
      <c r="DY5" s="62">
        <f t="shared" si="42"/>
        <v>1820.25</v>
      </c>
    </row>
    <row r="6" spans="1:129" ht="19.5" thickBot="1">
      <c r="A6" s="55">
        <v>4</v>
      </c>
      <c r="B6" s="65" t="s">
        <v>68</v>
      </c>
      <c r="C6" s="14">
        <v>10</v>
      </c>
      <c r="D6" s="15">
        <v>0</v>
      </c>
      <c r="E6" s="16">
        <f t="shared" si="35"/>
        <v>0</v>
      </c>
      <c r="F6" s="20">
        <v>30</v>
      </c>
      <c r="G6" s="15">
        <v>0</v>
      </c>
      <c r="H6" s="16">
        <f t="shared" si="36"/>
        <v>0</v>
      </c>
      <c r="I6" s="20">
        <v>50</v>
      </c>
      <c r="J6" s="15">
        <v>0</v>
      </c>
      <c r="K6" s="16">
        <f t="shared" si="0"/>
        <v>0</v>
      </c>
      <c r="L6" s="21">
        <v>80</v>
      </c>
      <c r="M6" s="21">
        <v>0</v>
      </c>
      <c r="N6" s="21">
        <f t="shared" si="37"/>
        <v>0</v>
      </c>
      <c r="O6" s="24">
        <v>10</v>
      </c>
      <c r="P6" s="25">
        <v>0</v>
      </c>
      <c r="Q6" s="7">
        <f t="shared" si="1"/>
        <v>0</v>
      </c>
      <c r="R6" s="27">
        <v>30</v>
      </c>
      <c r="S6" s="6">
        <v>0</v>
      </c>
      <c r="T6" s="8">
        <f t="shared" si="2"/>
        <v>0</v>
      </c>
      <c r="U6" s="27">
        <v>50</v>
      </c>
      <c r="V6" s="6">
        <v>0</v>
      </c>
      <c r="W6" s="8">
        <f t="shared" si="3"/>
        <v>0</v>
      </c>
      <c r="X6" s="27">
        <v>80</v>
      </c>
      <c r="Y6" s="6">
        <v>0</v>
      </c>
      <c r="Z6" s="8">
        <f t="shared" si="4"/>
        <v>0</v>
      </c>
      <c r="AA6" s="20">
        <v>30</v>
      </c>
      <c r="AB6" s="15">
        <v>0</v>
      </c>
      <c r="AC6" s="16">
        <f t="shared" si="38"/>
        <v>0</v>
      </c>
      <c r="AD6" s="20">
        <v>50</v>
      </c>
      <c r="AE6" s="15">
        <v>0</v>
      </c>
      <c r="AF6" s="16">
        <f t="shared" si="39"/>
        <v>0</v>
      </c>
      <c r="AG6" s="20">
        <v>80</v>
      </c>
      <c r="AH6" s="15">
        <v>0</v>
      </c>
      <c r="AI6" s="16">
        <f t="shared" si="5"/>
        <v>0</v>
      </c>
      <c r="AJ6" s="21">
        <v>100</v>
      </c>
      <c r="AK6" s="21">
        <v>0</v>
      </c>
      <c r="AL6" s="21">
        <f t="shared" si="40"/>
        <v>0</v>
      </c>
      <c r="AM6" s="24">
        <v>10</v>
      </c>
      <c r="AN6" s="25">
        <v>0</v>
      </c>
      <c r="AO6" s="7">
        <f t="shared" si="6"/>
        <v>0</v>
      </c>
      <c r="AP6" s="27">
        <v>30</v>
      </c>
      <c r="AQ6" s="6">
        <v>0</v>
      </c>
      <c r="AR6" s="8">
        <f t="shared" si="7"/>
        <v>0</v>
      </c>
      <c r="AS6" s="27">
        <v>50</v>
      </c>
      <c r="AT6" s="6">
        <v>0</v>
      </c>
      <c r="AU6" s="8">
        <f t="shared" si="8"/>
        <v>0</v>
      </c>
      <c r="AV6" s="27">
        <v>80</v>
      </c>
      <c r="AW6" s="6">
        <v>0</v>
      </c>
      <c r="AX6" s="8">
        <f t="shared" si="9"/>
        <v>0</v>
      </c>
      <c r="AY6" s="32">
        <v>20</v>
      </c>
      <c r="AZ6" s="32">
        <v>0</v>
      </c>
      <c r="BA6" s="32">
        <f t="shared" si="10"/>
        <v>0</v>
      </c>
      <c r="BB6" s="32">
        <v>30</v>
      </c>
      <c r="BC6" s="32">
        <v>0</v>
      </c>
      <c r="BD6" s="32">
        <f t="shared" si="11"/>
        <v>0</v>
      </c>
      <c r="BE6" s="32">
        <v>50</v>
      </c>
      <c r="BF6" s="32">
        <v>0</v>
      </c>
      <c r="BG6" s="32">
        <f t="shared" si="12"/>
        <v>0</v>
      </c>
      <c r="BH6" s="32">
        <v>80</v>
      </c>
      <c r="BI6" s="31">
        <v>0</v>
      </c>
      <c r="BJ6" s="18">
        <f t="shared" si="13"/>
        <v>0</v>
      </c>
      <c r="BK6" s="33">
        <v>100</v>
      </c>
      <c r="BL6" s="33">
        <v>0</v>
      </c>
      <c r="BM6" s="33">
        <f t="shared" si="14"/>
        <v>0</v>
      </c>
      <c r="BN6" s="61">
        <v>20</v>
      </c>
      <c r="BO6" s="60">
        <v>11</v>
      </c>
      <c r="BP6" s="19">
        <f t="shared" si="15"/>
        <v>220</v>
      </c>
      <c r="BQ6" s="52">
        <v>30</v>
      </c>
      <c r="BR6" s="60">
        <v>0</v>
      </c>
      <c r="BS6" s="69">
        <f t="shared" si="16"/>
        <v>0</v>
      </c>
      <c r="BT6" s="61">
        <v>50</v>
      </c>
      <c r="BU6" s="52">
        <v>0</v>
      </c>
      <c r="BV6" s="19">
        <f t="shared" si="17"/>
        <v>0</v>
      </c>
      <c r="BW6" s="23">
        <v>80</v>
      </c>
      <c r="BX6" s="30">
        <v>0</v>
      </c>
      <c r="BY6" s="9">
        <f t="shared" si="18"/>
        <v>0</v>
      </c>
      <c r="BZ6" s="32">
        <v>100</v>
      </c>
      <c r="CA6" s="31">
        <v>0</v>
      </c>
      <c r="CB6" s="18">
        <f t="shared" si="19"/>
        <v>0</v>
      </c>
      <c r="CC6" s="61">
        <v>20</v>
      </c>
      <c r="CD6" s="60">
        <v>0</v>
      </c>
      <c r="CE6" s="35">
        <f t="shared" si="20"/>
        <v>0</v>
      </c>
      <c r="CF6" s="33">
        <v>30</v>
      </c>
      <c r="CG6" s="33">
        <v>1</v>
      </c>
      <c r="CH6" s="33">
        <f t="shared" si="21"/>
        <v>30</v>
      </c>
      <c r="CI6" s="33">
        <v>0</v>
      </c>
      <c r="CJ6" s="33">
        <v>0</v>
      </c>
      <c r="CK6" s="33">
        <v>0.25</v>
      </c>
      <c r="CL6" s="33">
        <v>30</v>
      </c>
      <c r="CM6" s="33">
        <v>0</v>
      </c>
      <c r="CN6" s="33">
        <f t="shared" si="22"/>
        <v>0</v>
      </c>
      <c r="CO6" s="33">
        <v>100</v>
      </c>
      <c r="CP6" s="33">
        <v>0</v>
      </c>
      <c r="CQ6" s="33">
        <f t="shared" si="23"/>
        <v>0</v>
      </c>
      <c r="CR6" s="35">
        <v>50</v>
      </c>
      <c r="CS6" s="35">
        <v>0</v>
      </c>
      <c r="CT6" s="35">
        <f t="shared" si="24"/>
        <v>0</v>
      </c>
      <c r="CU6" s="35">
        <v>80</v>
      </c>
      <c r="CV6" s="35">
        <v>0</v>
      </c>
      <c r="CW6" s="35">
        <f t="shared" si="25"/>
        <v>0</v>
      </c>
      <c r="CX6" s="35">
        <v>100</v>
      </c>
      <c r="CY6" s="35">
        <v>0</v>
      </c>
      <c r="CZ6" s="35">
        <f t="shared" si="26"/>
        <v>0</v>
      </c>
      <c r="DA6" s="35">
        <v>50</v>
      </c>
      <c r="DB6" s="35">
        <v>0</v>
      </c>
      <c r="DC6" s="35">
        <f t="shared" si="27"/>
        <v>0</v>
      </c>
      <c r="DD6" s="35">
        <v>10</v>
      </c>
      <c r="DE6" s="35">
        <v>1</v>
      </c>
      <c r="DF6" s="35">
        <f t="shared" si="28"/>
        <v>10</v>
      </c>
      <c r="DG6" s="35">
        <v>30</v>
      </c>
      <c r="DH6" s="35">
        <v>0</v>
      </c>
      <c r="DI6" s="35">
        <f t="shared" si="29"/>
        <v>0</v>
      </c>
      <c r="DJ6" s="35">
        <v>30</v>
      </c>
      <c r="DK6" s="35">
        <v>0</v>
      </c>
      <c r="DL6" s="35">
        <f t="shared" si="30"/>
        <v>0</v>
      </c>
      <c r="DM6" s="35">
        <v>30</v>
      </c>
      <c r="DN6" s="35">
        <v>0</v>
      </c>
      <c r="DO6" s="35">
        <f t="shared" si="31"/>
        <v>0</v>
      </c>
      <c r="DP6" s="35">
        <v>50</v>
      </c>
      <c r="DQ6" s="35">
        <v>0</v>
      </c>
      <c r="DR6" s="35">
        <f t="shared" si="32"/>
        <v>0</v>
      </c>
      <c r="DS6" s="35">
        <v>50</v>
      </c>
      <c r="DT6" s="35">
        <v>0</v>
      </c>
      <c r="DU6" s="35">
        <f t="shared" si="33"/>
        <v>0</v>
      </c>
      <c r="DV6" s="35">
        <v>30</v>
      </c>
      <c r="DW6" s="35">
        <v>0</v>
      </c>
      <c r="DX6" s="35">
        <f t="shared" si="34"/>
        <v>0</v>
      </c>
      <c r="DY6" s="62">
        <f t="shared" si="42"/>
        <v>260.25</v>
      </c>
    </row>
    <row r="7" spans="1:129" ht="19.5" thickBot="1">
      <c r="A7" s="55">
        <v>5</v>
      </c>
      <c r="B7" s="65" t="s">
        <v>75</v>
      </c>
      <c r="C7" s="14">
        <v>10</v>
      </c>
      <c r="D7" s="15">
        <v>0</v>
      </c>
      <c r="E7" s="17">
        <f t="shared" si="35"/>
        <v>0</v>
      </c>
      <c r="F7" s="20">
        <v>30</v>
      </c>
      <c r="G7" s="15">
        <v>0</v>
      </c>
      <c r="H7" s="17">
        <f t="shared" si="36"/>
        <v>0</v>
      </c>
      <c r="I7" s="20">
        <v>50</v>
      </c>
      <c r="J7" s="15">
        <v>0</v>
      </c>
      <c r="K7" s="17">
        <f t="shared" si="0"/>
        <v>0</v>
      </c>
      <c r="L7" s="21">
        <v>80</v>
      </c>
      <c r="M7" s="21">
        <v>0</v>
      </c>
      <c r="N7" s="21">
        <f t="shared" si="37"/>
        <v>0</v>
      </c>
      <c r="O7" s="24">
        <v>10</v>
      </c>
      <c r="P7" s="25">
        <v>1</v>
      </c>
      <c r="Q7" s="12">
        <f t="shared" si="1"/>
        <v>10</v>
      </c>
      <c r="R7" s="27">
        <v>30</v>
      </c>
      <c r="S7" s="6">
        <v>0</v>
      </c>
      <c r="T7" s="8">
        <f t="shared" si="2"/>
        <v>0</v>
      </c>
      <c r="U7" s="27">
        <v>50</v>
      </c>
      <c r="V7" s="6">
        <v>0</v>
      </c>
      <c r="W7" s="8">
        <f t="shared" si="3"/>
        <v>0</v>
      </c>
      <c r="X7" s="27">
        <v>80</v>
      </c>
      <c r="Y7" s="6">
        <v>0</v>
      </c>
      <c r="Z7" s="8">
        <f t="shared" si="4"/>
        <v>0</v>
      </c>
      <c r="AA7" s="20">
        <v>30</v>
      </c>
      <c r="AB7" s="15">
        <v>0</v>
      </c>
      <c r="AC7" s="17">
        <f t="shared" si="38"/>
        <v>0</v>
      </c>
      <c r="AD7" s="20">
        <v>50</v>
      </c>
      <c r="AE7" s="15">
        <v>0</v>
      </c>
      <c r="AF7" s="17">
        <f t="shared" si="39"/>
        <v>0</v>
      </c>
      <c r="AG7" s="20">
        <v>80</v>
      </c>
      <c r="AH7" s="15">
        <v>0</v>
      </c>
      <c r="AI7" s="17">
        <f t="shared" si="5"/>
        <v>0</v>
      </c>
      <c r="AJ7" s="21">
        <v>100</v>
      </c>
      <c r="AK7" s="21">
        <v>0</v>
      </c>
      <c r="AL7" s="21">
        <f t="shared" si="40"/>
        <v>0</v>
      </c>
      <c r="AM7" s="24">
        <v>10</v>
      </c>
      <c r="AN7" s="25">
        <v>1</v>
      </c>
      <c r="AO7" s="12">
        <f t="shared" si="6"/>
        <v>10</v>
      </c>
      <c r="AP7" s="27">
        <v>30</v>
      </c>
      <c r="AQ7" s="6">
        <v>1</v>
      </c>
      <c r="AR7" s="8">
        <f t="shared" si="7"/>
        <v>30</v>
      </c>
      <c r="AS7" s="27">
        <v>50</v>
      </c>
      <c r="AT7" s="6">
        <v>0</v>
      </c>
      <c r="AU7" s="8">
        <f t="shared" si="8"/>
        <v>0</v>
      </c>
      <c r="AV7" s="27">
        <v>80</v>
      </c>
      <c r="AW7" s="6">
        <v>0</v>
      </c>
      <c r="AX7" s="8">
        <f t="shared" si="9"/>
        <v>0</v>
      </c>
      <c r="AY7" s="32">
        <v>20</v>
      </c>
      <c r="AZ7" s="32">
        <v>0</v>
      </c>
      <c r="BA7" s="32">
        <f t="shared" si="10"/>
        <v>0</v>
      </c>
      <c r="BB7" s="32">
        <v>30</v>
      </c>
      <c r="BC7" s="32">
        <v>0</v>
      </c>
      <c r="BD7" s="32">
        <f t="shared" si="11"/>
        <v>0</v>
      </c>
      <c r="BE7" s="32">
        <v>50</v>
      </c>
      <c r="BF7" s="32">
        <v>0</v>
      </c>
      <c r="BG7" s="32">
        <f t="shared" si="12"/>
        <v>0</v>
      </c>
      <c r="BH7" s="32">
        <v>80</v>
      </c>
      <c r="BI7" s="31">
        <v>0</v>
      </c>
      <c r="BJ7" s="18">
        <f t="shared" si="13"/>
        <v>0</v>
      </c>
      <c r="BK7" s="33">
        <v>100</v>
      </c>
      <c r="BL7" s="33">
        <v>0</v>
      </c>
      <c r="BM7" s="33">
        <f t="shared" si="14"/>
        <v>0</v>
      </c>
      <c r="BN7" s="61">
        <v>20</v>
      </c>
      <c r="BO7" s="60">
        <v>6</v>
      </c>
      <c r="BP7" s="19">
        <f t="shared" si="15"/>
        <v>120</v>
      </c>
      <c r="BQ7" s="52">
        <v>30</v>
      </c>
      <c r="BR7" s="60">
        <v>0</v>
      </c>
      <c r="BS7" s="69">
        <f t="shared" si="16"/>
        <v>0</v>
      </c>
      <c r="BT7" s="61">
        <v>50</v>
      </c>
      <c r="BU7" s="52">
        <v>0</v>
      </c>
      <c r="BV7" s="19">
        <f t="shared" si="17"/>
        <v>0</v>
      </c>
      <c r="BW7" s="23">
        <v>80</v>
      </c>
      <c r="BX7" s="30">
        <v>0</v>
      </c>
      <c r="BY7" s="9">
        <f t="shared" si="18"/>
        <v>0</v>
      </c>
      <c r="BZ7" s="32">
        <v>100</v>
      </c>
      <c r="CA7" s="31">
        <v>0</v>
      </c>
      <c r="CB7" s="18">
        <f t="shared" si="19"/>
        <v>0</v>
      </c>
      <c r="CC7" s="61">
        <v>20</v>
      </c>
      <c r="CD7" s="60">
        <v>0</v>
      </c>
      <c r="CE7" s="35">
        <f t="shared" si="20"/>
        <v>0</v>
      </c>
      <c r="CF7" s="33">
        <v>30</v>
      </c>
      <c r="CG7" s="33">
        <v>1</v>
      </c>
      <c r="CH7" s="33">
        <f t="shared" si="21"/>
        <v>30</v>
      </c>
      <c r="CI7" s="33">
        <v>0</v>
      </c>
      <c r="CJ7" s="33">
        <v>0</v>
      </c>
      <c r="CK7" s="33">
        <v>0.25</v>
      </c>
      <c r="CL7" s="33">
        <v>30</v>
      </c>
      <c r="CM7" s="33">
        <v>0</v>
      </c>
      <c r="CN7" s="33">
        <f t="shared" si="22"/>
        <v>0</v>
      </c>
      <c r="CO7" s="33">
        <v>100</v>
      </c>
      <c r="CP7" s="33">
        <v>0</v>
      </c>
      <c r="CQ7" s="33">
        <f t="shared" si="23"/>
        <v>0</v>
      </c>
      <c r="CR7" s="35">
        <v>50</v>
      </c>
      <c r="CS7" s="35">
        <v>0</v>
      </c>
      <c r="CT7" s="35">
        <f t="shared" si="24"/>
        <v>0</v>
      </c>
      <c r="CU7" s="35">
        <v>80</v>
      </c>
      <c r="CV7" s="35">
        <v>0</v>
      </c>
      <c r="CW7" s="35">
        <f t="shared" si="25"/>
        <v>0</v>
      </c>
      <c r="CX7" s="35">
        <v>100</v>
      </c>
      <c r="CY7" s="35">
        <v>0</v>
      </c>
      <c r="CZ7" s="35">
        <f t="shared" si="26"/>
        <v>0</v>
      </c>
      <c r="DA7" s="35">
        <v>50</v>
      </c>
      <c r="DB7" s="35">
        <v>0</v>
      </c>
      <c r="DC7" s="35">
        <f t="shared" si="27"/>
        <v>0</v>
      </c>
      <c r="DD7" s="35">
        <v>10</v>
      </c>
      <c r="DE7" s="35">
        <v>1</v>
      </c>
      <c r="DF7" s="35">
        <f t="shared" si="28"/>
        <v>10</v>
      </c>
      <c r="DG7" s="35">
        <v>30</v>
      </c>
      <c r="DH7" s="35">
        <v>0</v>
      </c>
      <c r="DI7" s="35">
        <f t="shared" si="29"/>
        <v>0</v>
      </c>
      <c r="DJ7" s="35">
        <v>30</v>
      </c>
      <c r="DK7" s="35">
        <v>0</v>
      </c>
      <c r="DL7" s="35">
        <f t="shared" si="30"/>
        <v>0</v>
      </c>
      <c r="DM7" s="35">
        <v>30</v>
      </c>
      <c r="DN7" s="35">
        <v>0</v>
      </c>
      <c r="DO7" s="35">
        <f t="shared" si="31"/>
        <v>0</v>
      </c>
      <c r="DP7" s="35">
        <v>50</v>
      </c>
      <c r="DQ7" s="35">
        <v>0</v>
      </c>
      <c r="DR7" s="35">
        <f t="shared" si="32"/>
        <v>0</v>
      </c>
      <c r="DS7" s="35">
        <v>50</v>
      </c>
      <c r="DT7" s="35">
        <v>0</v>
      </c>
      <c r="DU7" s="35">
        <f t="shared" si="33"/>
        <v>0</v>
      </c>
      <c r="DV7" s="35">
        <v>30</v>
      </c>
      <c r="DW7" s="35">
        <v>0</v>
      </c>
      <c r="DX7" s="35">
        <f t="shared" si="34"/>
        <v>0</v>
      </c>
      <c r="DY7" s="62">
        <f t="shared" si="42"/>
        <v>210.25</v>
      </c>
    </row>
    <row r="8" spans="1:129" ht="19.5" thickBot="1">
      <c r="A8" s="55">
        <v>6</v>
      </c>
      <c r="B8" s="65" t="s">
        <v>69</v>
      </c>
      <c r="C8" s="14">
        <v>10</v>
      </c>
      <c r="D8" s="15">
        <v>0</v>
      </c>
      <c r="E8" s="17">
        <f t="shared" si="35"/>
        <v>0</v>
      </c>
      <c r="F8" s="20">
        <v>30</v>
      </c>
      <c r="G8" s="15">
        <v>0</v>
      </c>
      <c r="H8" s="17">
        <f t="shared" si="36"/>
        <v>0</v>
      </c>
      <c r="I8" s="20">
        <v>50</v>
      </c>
      <c r="J8" s="15">
        <v>0</v>
      </c>
      <c r="K8" s="17">
        <f t="shared" si="0"/>
        <v>0</v>
      </c>
      <c r="L8" s="21">
        <v>80</v>
      </c>
      <c r="M8" s="21">
        <v>0</v>
      </c>
      <c r="N8" s="21">
        <f t="shared" si="37"/>
        <v>0</v>
      </c>
      <c r="O8" s="24">
        <v>10</v>
      </c>
      <c r="P8" s="25">
        <v>2</v>
      </c>
      <c r="Q8" s="12">
        <f t="shared" si="1"/>
        <v>20</v>
      </c>
      <c r="R8" s="27">
        <v>30</v>
      </c>
      <c r="S8" s="6">
        <v>2</v>
      </c>
      <c r="T8" s="8">
        <f t="shared" si="2"/>
        <v>60</v>
      </c>
      <c r="U8" s="27">
        <v>50</v>
      </c>
      <c r="V8" s="6">
        <v>1</v>
      </c>
      <c r="W8" s="8">
        <f t="shared" si="3"/>
        <v>50</v>
      </c>
      <c r="X8" s="27">
        <v>80</v>
      </c>
      <c r="Y8" s="6">
        <v>1</v>
      </c>
      <c r="Z8" s="8">
        <f t="shared" si="4"/>
        <v>80</v>
      </c>
      <c r="AA8" s="20">
        <v>30</v>
      </c>
      <c r="AB8" s="15">
        <v>0</v>
      </c>
      <c r="AC8" s="17">
        <f t="shared" si="38"/>
        <v>0</v>
      </c>
      <c r="AD8" s="20">
        <v>50</v>
      </c>
      <c r="AE8" s="15">
        <v>0</v>
      </c>
      <c r="AF8" s="17">
        <f t="shared" si="39"/>
        <v>0</v>
      </c>
      <c r="AG8" s="20">
        <v>80</v>
      </c>
      <c r="AH8" s="15">
        <v>0</v>
      </c>
      <c r="AI8" s="17">
        <f t="shared" si="5"/>
        <v>0</v>
      </c>
      <c r="AJ8" s="21">
        <v>100</v>
      </c>
      <c r="AK8" s="21">
        <v>0</v>
      </c>
      <c r="AL8" s="21">
        <f t="shared" si="40"/>
        <v>0</v>
      </c>
      <c r="AM8" s="24">
        <v>10</v>
      </c>
      <c r="AN8" s="25">
        <v>0</v>
      </c>
      <c r="AO8" s="12">
        <f t="shared" si="6"/>
        <v>0</v>
      </c>
      <c r="AP8" s="27">
        <v>30</v>
      </c>
      <c r="AQ8" s="6">
        <v>0</v>
      </c>
      <c r="AR8" s="8">
        <f t="shared" si="7"/>
        <v>0</v>
      </c>
      <c r="AS8" s="27">
        <v>50</v>
      </c>
      <c r="AT8" s="6">
        <v>0</v>
      </c>
      <c r="AU8" s="8">
        <f t="shared" si="8"/>
        <v>0</v>
      </c>
      <c r="AV8" s="27">
        <v>80</v>
      </c>
      <c r="AW8" s="6">
        <v>0</v>
      </c>
      <c r="AX8" s="8">
        <f t="shared" si="9"/>
        <v>0</v>
      </c>
      <c r="AY8" s="32">
        <v>20</v>
      </c>
      <c r="AZ8" s="32">
        <v>1</v>
      </c>
      <c r="BA8" s="32">
        <f t="shared" si="10"/>
        <v>20</v>
      </c>
      <c r="BB8" s="32">
        <v>30</v>
      </c>
      <c r="BC8" s="32">
        <v>0</v>
      </c>
      <c r="BD8" s="32">
        <f t="shared" si="11"/>
        <v>0</v>
      </c>
      <c r="BE8" s="32">
        <v>50</v>
      </c>
      <c r="BF8" s="32">
        <v>0</v>
      </c>
      <c r="BG8" s="32">
        <f t="shared" si="12"/>
        <v>0</v>
      </c>
      <c r="BH8" s="32">
        <v>80</v>
      </c>
      <c r="BI8" s="31">
        <v>0</v>
      </c>
      <c r="BJ8" s="18">
        <f t="shared" si="13"/>
        <v>0</v>
      </c>
      <c r="BK8" s="33">
        <v>100</v>
      </c>
      <c r="BL8" s="33">
        <v>0</v>
      </c>
      <c r="BM8" s="33">
        <f t="shared" si="14"/>
        <v>0</v>
      </c>
      <c r="BN8" s="61">
        <v>20</v>
      </c>
      <c r="BO8" s="60">
        <v>8</v>
      </c>
      <c r="BP8" s="19">
        <f t="shared" si="15"/>
        <v>160</v>
      </c>
      <c r="BQ8" s="52">
        <v>30</v>
      </c>
      <c r="BR8" s="60">
        <v>0</v>
      </c>
      <c r="BS8" s="69">
        <f t="shared" si="16"/>
        <v>0</v>
      </c>
      <c r="BT8" s="61">
        <v>50</v>
      </c>
      <c r="BU8" s="52">
        <v>0</v>
      </c>
      <c r="BV8" s="19">
        <f t="shared" si="17"/>
        <v>0</v>
      </c>
      <c r="BW8" s="23">
        <v>80</v>
      </c>
      <c r="BX8" s="30">
        <v>0</v>
      </c>
      <c r="BY8" s="9">
        <f t="shared" si="18"/>
        <v>0</v>
      </c>
      <c r="BZ8" s="32">
        <v>100</v>
      </c>
      <c r="CA8" s="31">
        <v>0</v>
      </c>
      <c r="CB8" s="18">
        <f t="shared" si="19"/>
        <v>0</v>
      </c>
      <c r="CC8" s="61">
        <v>20</v>
      </c>
      <c r="CD8" s="60">
        <v>3</v>
      </c>
      <c r="CE8" s="35">
        <f t="shared" si="20"/>
        <v>60</v>
      </c>
      <c r="CF8" s="33">
        <v>30</v>
      </c>
      <c r="CG8" s="33">
        <v>1</v>
      </c>
      <c r="CH8" s="33">
        <f t="shared" si="21"/>
        <v>30</v>
      </c>
      <c r="CI8" s="33">
        <v>0</v>
      </c>
      <c r="CJ8" s="33">
        <v>0</v>
      </c>
      <c r="CK8" s="33">
        <v>0.22</v>
      </c>
      <c r="CL8" s="33">
        <v>30</v>
      </c>
      <c r="CM8" s="33">
        <v>0</v>
      </c>
      <c r="CN8" s="33">
        <f t="shared" si="22"/>
        <v>0</v>
      </c>
      <c r="CO8" s="33">
        <v>100</v>
      </c>
      <c r="CP8" s="33">
        <v>0</v>
      </c>
      <c r="CQ8" s="33">
        <f t="shared" si="23"/>
        <v>0</v>
      </c>
      <c r="CR8" s="35">
        <v>50</v>
      </c>
      <c r="CS8" s="35">
        <v>0</v>
      </c>
      <c r="CT8" s="35">
        <f t="shared" si="24"/>
        <v>0</v>
      </c>
      <c r="CU8" s="35">
        <v>80</v>
      </c>
      <c r="CV8" s="35">
        <v>0</v>
      </c>
      <c r="CW8" s="35">
        <f t="shared" si="25"/>
        <v>0</v>
      </c>
      <c r="CX8" s="35">
        <v>100</v>
      </c>
      <c r="CY8" s="35">
        <v>0</v>
      </c>
      <c r="CZ8" s="35">
        <f t="shared" si="26"/>
        <v>0</v>
      </c>
      <c r="DA8" s="35">
        <v>50</v>
      </c>
      <c r="DB8" s="35">
        <v>0</v>
      </c>
      <c r="DC8" s="35">
        <f t="shared" si="27"/>
        <v>0</v>
      </c>
      <c r="DD8" s="35">
        <v>10</v>
      </c>
      <c r="DE8" s="35">
        <v>22</v>
      </c>
      <c r="DF8" s="35">
        <f t="shared" si="28"/>
        <v>220</v>
      </c>
      <c r="DG8" s="35">
        <v>30</v>
      </c>
      <c r="DH8" s="35">
        <v>0</v>
      </c>
      <c r="DI8" s="35">
        <f t="shared" si="29"/>
        <v>0</v>
      </c>
      <c r="DJ8" s="35">
        <v>30</v>
      </c>
      <c r="DK8" s="35">
        <v>1</v>
      </c>
      <c r="DL8" s="35">
        <f t="shared" si="30"/>
        <v>30</v>
      </c>
      <c r="DM8" s="35">
        <v>30</v>
      </c>
      <c r="DN8" s="35">
        <v>0</v>
      </c>
      <c r="DO8" s="35">
        <f t="shared" si="31"/>
        <v>0</v>
      </c>
      <c r="DP8" s="35">
        <v>50</v>
      </c>
      <c r="DQ8" s="35">
        <v>0</v>
      </c>
      <c r="DR8" s="35">
        <f t="shared" si="32"/>
        <v>0</v>
      </c>
      <c r="DS8" s="35">
        <v>50</v>
      </c>
      <c r="DT8" s="35">
        <v>0</v>
      </c>
      <c r="DU8" s="35">
        <f t="shared" si="33"/>
        <v>0</v>
      </c>
      <c r="DV8" s="35">
        <v>30</v>
      </c>
      <c r="DW8" s="35">
        <v>0</v>
      </c>
      <c r="DX8" s="35">
        <f t="shared" si="34"/>
        <v>0</v>
      </c>
      <c r="DY8" s="62">
        <f t="shared" si="42"/>
        <v>730.22</v>
      </c>
    </row>
    <row r="9" spans="1:129" ht="21" customHeight="1" thickBot="1">
      <c r="A9" s="55">
        <v>7</v>
      </c>
      <c r="B9" s="65" t="s">
        <v>70</v>
      </c>
      <c r="C9" s="14">
        <v>10</v>
      </c>
      <c r="D9" s="15">
        <v>0</v>
      </c>
      <c r="E9" s="17">
        <f t="shared" si="35"/>
        <v>0</v>
      </c>
      <c r="F9" s="20">
        <v>30</v>
      </c>
      <c r="G9" s="15">
        <v>0</v>
      </c>
      <c r="H9" s="17">
        <f t="shared" si="36"/>
        <v>0</v>
      </c>
      <c r="I9" s="20">
        <v>50</v>
      </c>
      <c r="J9" s="15">
        <v>0</v>
      </c>
      <c r="K9" s="17">
        <f t="shared" si="0"/>
        <v>0</v>
      </c>
      <c r="L9" s="21">
        <v>80</v>
      </c>
      <c r="M9" s="21">
        <v>0</v>
      </c>
      <c r="N9" s="21">
        <f t="shared" si="37"/>
        <v>0</v>
      </c>
      <c r="O9" s="24">
        <v>10</v>
      </c>
      <c r="P9" s="25">
        <v>3</v>
      </c>
      <c r="Q9" s="12">
        <f t="shared" si="1"/>
        <v>30</v>
      </c>
      <c r="R9" s="27">
        <v>30</v>
      </c>
      <c r="S9" s="6">
        <v>0</v>
      </c>
      <c r="T9" s="8">
        <f t="shared" si="2"/>
        <v>0</v>
      </c>
      <c r="U9" s="27">
        <v>50</v>
      </c>
      <c r="V9" s="6">
        <v>0</v>
      </c>
      <c r="W9" s="8">
        <f t="shared" si="3"/>
        <v>0</v>
      </c>
      <c r="X9" s="27">
        <v>80</v>
      </c>
      <c r="Y9" s="6">
        <v>0</v>
      </c>
      <c r="Z9" s="8">
        <f t="shared" si="4"/>
        <v>0</v>
      </c>
      <c r="AA9" s="20">
        <v>30</v>
      </c>
      <c r="AB9" s="15">
        <v>0</v>
      </c>
      <c r="AC9" s="17">
        <f t="shared" si="38"/>
        <v>0</v>
      </c>
      <c r="AD9" s="20">
        <v>50</v>
      </c>
      <c r="AE9" s="15">
        <v>0</v>
      </c>
      <c r="AF9" s="17">
        <f t="shared" si="39"/>
        <v>0</v>
      </c>
      <c r="AG9" s="20">
        <v>80</v>
      </c>
      <c r="AH9" s="15">
        <v>0</v>
      </c>
      <c r="AI9" s="17">
        <f t="shared" si="5"/>
        <v>0</v>
      </c>
      <c r="AJ9" s="21">
        <v>100</v>
      </c>
      <c r="AK9" s="21">
        <v>0</v>
      </c>
      <c r="AL9" s="21">
        <f t="shared" si="40"/>
        <v>0</v>
      </c>
      <c r="AM9" s="24">
        <v>10</v>
      </c>
      <c r="AN9" s="25">
        <v>0</v>
      </c>
      <c r="AO9" s="12">
        <f t="shared" si="6"/>
        <v>0</v>
      </c>
      <c r="AP9" s="27">
        <v>30</v>
      </c>
      <c r="AQ9" s="6">
        <v>0</v>
      </c>
      <c r="AR9" s="8">
        <f t="shared" si="7"/>
        <v>0</v>
      </c>
      <c r="AS9" s="27">
        <v>50</v>
      </c>
      <c r="AT9" s="6">
        <v>0</v>
      </c>
      <c r="AU9" s="8">
        <f t="shared" si="8"/>
        <v>0</v>
      </c>
      <c r="AV9" s="27">
        <v>80</v>
      </c>
      <c r="AW9" s="6">
        <v>0</v>
      </c>
      <c r="AX9" s="8">
        <f t="shared" si="9"/>
        <v>0</v>
      </c>
      <c r="AY9" s="32">
        <v>20</v>
      </c>
      <c r="AZ9" s="32">
        <v>0</v>
      </c>
      <c r="BA9" s="32">
        <f t="shared" si="10"/>
        <v>0</v>
      </c>
      <c r="BB9" s="32">
        <v>30</v>
      </c>
      <c r="BC9" s="32">
        <v>0</v>
      </c>
      <c r="BD9" s="32">
        <f t="shared" si="11"/>
        <v>0</v>
      </c>
      <c r="BE9" s="32">
        <v>50</v>
      </c>
      <c r="BF9" s="32">
        <v>0</v>
      </c>
      <c r="BG9" s="32">
        <f t="shared" si="12"/>
        <v>0</v>
      </c>
      <c r="BH9" s="32">
        <v>80</v>
      </c>
      <c r="BI9" s="31">
        <v>0</v>
      </c>
      <c r="BJ9" s="18">
        <f t="shared" si="13"/>
        <v>0</v>
      </c>
      <c r="BK9" s="33">
        <v>100</v>
      </c>
      <c r="BL9" s="33">
        <v>0</v>
      </c>
      <c r="BM9" s="33">
        <f t="shared" si="14"/>
        <v>0</v>
      </c>
      <c r="BN9" s="61">
        <v>20</v>
      </c>
      <c r="BO9" s="60">
        <v>7</v>
      </c>
      <c r="BP9" s="19">
        <f t="shared" si="15"/>
        <v>140</v>
      </c>
      <c r="BQ9" s="52">
        <v>30</v>
      </c>
      <c r="BR9" s="60">
        <v>0</v>
      </c>
      <c r="BS9" s="69">
        <f t="shared" si="16"/>
        <v>0</v>
      </c>
      <c r="BT9" s="61">
        <v>50</v>
      </c>
      <c r="BU9" s="52">
        <v>0</v>
      </c>
      <c r="BV9" s="19">
        <f t="shared" si="17"/>
        <v>0</v>
      </c>
      <c r="BW9" s="23">
        <v>80</v>
      </c>
      <c r="BX9" s="30">
        <v>0</v>
      </c>
      <c r="BY9" s="9">
        <f t="shared" si="18"/>
        <v>0</v>
      </c>
      <c r="BZ9" s="32">
        <v>100</v>
      </c>
      <c r="CA9" s="31">
        <v>0</v>
      </c>
      <c r="CB9" s="18">
        <f t="shared" si="19"/>
        <v>0</v>
      </c>
      <c r="CC9" s="61">
        <v>20</v>
      </c>
      <c r="CD9" s="60">
        <v>8</v>
      </c>
      <c r="CE9" s="35">
        <f t="shared" si="20"/>
        <v>160</v>
      </c>
      <c r="CF9" s="33">
        <v>30</v>
      </c>
      <c r="CG9" s="33">
        <v>1</v>
      </c>
      <c r="CH9" s="33">
        <f t="shared" si="21"/>
        <v>30</v>
      </c>
      <c r="CI9" s="33">
        <v>0</v>
      </c>
      <c r="CJ9" s="33">
        <v>0</v>
      </c>
      <c r="CK9" s="33">
        <v>0.125</v>
      </c>
      <c r="CL9" s="33">
        <v>30</v>
      </c>
      <c r="CM9" s="33">
        <v>0</v>
      </c>
      <c r="CN9" s="33">
        <f t="shared" si="22"/>
        <v>0</v>
      </c>
      <c r="CO9" s="33">
        <v>100</v>
      </c>
      <c r="CP9" s="33">
        <v>0</v>
      </c>
      <c r="CQ9" s="33">
        <f t="shared" si="23"/>
        <v>0</v>
      </c>
      <c r="CR9" s="35">
        <v>50</v>
      </c>
      <c r="CS9" s="35">
        <v>0</v>
      </c>
      <c r="CT9" s="35">
        <f t="shared" si="24"/>
        <v>0</v>
      </c>
      <c r="CU9" s="35">
        <v>80</v>
      </c>
      <c r="CV9" s="35">
        <v>0</v>
      </c>
      <c r="CW9" s="35">
        <f t="shared" si="25"/>
        <v>0</v>
      </c>
      <c r="CX9" s="35">
        <v>100</v>
      </c>
      <c r="CY9" s="35">
        <v>0</v>
      </c>
      <c r="CZ9" s="35">
        <f t="shared" si="26"/>
        <v>0</v>
      </c>
      <c r="DA9" s="35">
        <v>50</v>
      </c>
      <c r="DB9" s="35">
        <v>0</v>
      </c>
      <c r="DC9" s="35">
        <f t="shared" si="27"/>
        <v>0</v>
      </c>
      <c r="DD9" s="35">
        <v>10</v>
      </c>
      <c r="DE9" s="35">
        <v>1</v>
      </c>
      <c r="DF9" s="35">
        <f t="shared" si="28"/>
        <v>10</v>
      </c>
      <c r="DG9" s="35">
        <v>30</v>
      </c>
      <c r="DH9" s="35">
        <v>0</v>
      </c>
      <c r="DI9" s="35">
        <f t="shared" si="29"/>
        <v>0</v>
      </c>
      <c r="DJ9" s="35">
        <v>30</v>
      </c>
      <c r="DK9" s="35">
        <v>0</v>
      </c>
      <c r="DL9" s="35">
        <f t="shared" si="30"/>
        <v>0</v>
      </c>
      <c r="DM9" s="35">
        <v>30</v>
      </c>
      <c r="DN9" s="35">
        <v>0</v>
      </c>
      <c r="DO9" s="35">
        <f t="shared" si="31"/>
        <v>0</v>
      </c>
      <c r="DP9" s="35">
        <v>50</v>
      </c>
      <c r="DQ9" s="35">
        <v>0</v>
      </c>
      <c r="DR9" s="35">
        <f t="shared" si="32"/>
        <v>0</v>
      </c>
      <c r="DS9" s="35">
        <v>50</v>
      </c>
      <c r="DT9" s="35">
        <v>0</v>
      </c>
      <c r="DU9" s="35">
        <f t="shared" si="33"/>
        <v>0</v>
      </c>
      <c r="DV9" s="35">
        <v>30</v>
      </c>
      <c r="DW9" s="35">
        <v>0</v>
      </c>
      <c r="DX9" s="35">
        <f t="shared" si="34"/>
        <v>0</v>
      </c>
      <c r="DY9" s="62">
        <f t="shared" si="42"/>
        <v>370.125</v>
      </c>
    </row>
    <row r="10" spans="1:129" ht="20.100000000000001" customHeight="1" thickBot="1">
      <c r="A10" s="55">
        <v>8</v>
      </c>
      <c r="B10" s="65" t="s">
        <v>71</v>
      </c>
      <c r="C10" s="14">
        <v>10</v>
      </c>
      <c r="D10" s="15">
        <v>0</v>
      </c>
      <c r="E10" s="17">
        <f t="shared" si="35"/>
        <v>0</v>
      </c>
      <c r="F10" s="20">
        <v>30</v>
      </c>
      <c r="G10" s="15">
        <v>0</v>
      </c>
      <c r="H10" s="17">
        <f t="shared" si="36"/>
        <v>0</v>
      </c>
      <c r="I10" s="20">
        <v>50</v>
      </c>
      <c r="J10" s="15">
        <v>0</v>
      </c>
      <c r="K10" s="17">
        <f t="shared" si="0"/>
        <v>0</v>
      </c>
      <c r="L10" s="21">
        <v>80</v>
      </c>
      <c r="M10" s="21">
        <v>0</v>
      </c>
      <c r="N10" s="21">
        <f t="shared" si="37"/>
        <v>0</v>
      </c>
      <c r="O10" s="24">
        <v>10</v>
      </c>
      <c r="P10" s="25">
        <v>1</v>
      </c>
      <c r="Q10" s="12">
        <f t="shared" si="1"/>
        <v>10</v>
      </c>
      <c r="R10" s="27">
        <v>30</v>
      </c>
      <c r="S10" s="6">
        <v>0</v>
      </c>
      <c r="T10" s="8">
        <f t="shared" si="2"/>
        <v>0</v>
      </c>
      <c r="U10" s="27">
        <v>50</v>
      </c>
      <c r="V10" s="6">
        <v>0</v>
      </c>
      <c r="W10" s="8">
        <f t="shared" si="3"/>
        <v>0</v>
      </c>
      <c r="X10" s="27">
        <v>80</v>
      </c>
      <c r="Y10" s="6">
        <v>0</v>
      </c>
      <c r="Z10" s="8">
        <f t="shared" si="4"/>
        <v>0</v>
      </c>
      <c r="AA10" s="20">
        <v>30</v>
      </c>
      <c r="AB10" s="15">
        <v>0</v>
      </c>
      <c r="AC10" s="17">
        <f t="shared" si="38"/>
        <v>0</v>
      </c>
      <c r="AD10" s="20">
        <v>50</v>
      </c>
      <c r="AE10" s="15">
        <v>0</v>
      </c>
      <c r="AF10" s="17">
        <f t="shared" si="39"/>
        <v>0</v>
      </c>
      <c r="AG10" s="20">
        <v>80</v>
      </c>
      <c r="AH10" s="15">
        <v>0</v>
      </c>
      <c r="AI10" s="17">
        <f t="shared" si="5"/>
        <v>0</v>
      </c>
      <c r="AJ10" s="21">
        <v>100</v>
      </c>
      <c r="AK10" s="21">
        <v>0</v>
      </c>
      <c r="AL10" s="21">
        <f t="shared" si="40"/>
        <v>0</v>
      </c>
      <c r="AM10" s="24">
        <v>10</v>
      </c>
      <c r="AN10" s="25">
        <v>0</v>
      </c>
      <c r="AO10" s="12">
        <f t="shared" si="6"/>
        <v>0</v>
      </c>
      <c r="AP10" s="27">
        <v>30</v>
      </c>
      <c r="AQ10" s="6">
        <v>0</v>
      </c>
      <c r="AR10" s="8">
        <f t="shared" si="7"/>
        <v>0</v>
      </c>
      <c r="AS10" s="27">
        <v>50</v>
      </c>
      <c r="AT10" s="6">
        <v>0</v>
      </c>
      <c r="AU10" s="8">
        <f t="shared" si="8"/>
        <v>0</v>
      </c>
      <c r="AV10" s="27">
        <v>80</v>
      </c>
      <c r="AW10" s="6">
        <v>0</v>
      </c>
      <c r="AX10" s="8">
        <f t="shared" si="9"/>
        <v>0</v>
      </c>
      <c r="AY10" s="32">
        <v>20</v>
      </c>
      <c r="AZ10" s="32">
        <v>0</v>
      </c>
      <c r="BA10" s="32">
        <f t="shared" si="10"/>
        <v>0</v>
      </c>
      <c r="BB10" s="32">
        <v>30</v>
      </c>
      <c r="BC10" s="32">
        <v>0</v>
      </c>
      <c r="BD10" s="32">
        <f t="shared" si="11"/>
        <v>0</v>
      </c>
      <c r="BE10" s="32">
        <v>50</v>
      </c>
      <c r="BF10" s="32">
        <v>0</v>
      </c>
      <c r="BG10" s="32">
        <f t="shared" si="12"/>
        <v>0</v>
      </c>
      <c r="BH10" s="32">
        <v>80</v>
      </c>
      <c r="BI10" s="31">
        <v>0</v>
      </c>
      <c r="BJ10" s="18">
        <f t="shared" si="13"/>
        <v>0</v>
      </c>
      <c r="BK10" s="33">
        <v>100</v>
      </c>
      <c r="BL10" s="33">
        <v>0</v>
      </c>
      <c r="BM10" s="33">
        <f t="shared" si="14"/>
        <v>0</v>
      </c>
      <c r="BN10" s="61">
        <v>20</v>
      </c>
      <c r="BO10" s="60">
        <v>6</v>
      </c>
      <c r="BP10" s="19">
        <f t="shared" si="15"/>
        <v>120</v>
      </c>
      <c r="BQ10" s="52">
        <v>30</v>
      </c>
      <c r="BR10" s="60">
        <v>0</v>
      </c>
      <c r="BS10" s="69">
        <f t="shared" si="16"/>
        <v>0</v>
      </c>
      <c r="BT10" s="61">
        <v>50</v>
      </c>
      <c r="BU10" s="52">
        <v>0</v>
      </c>
      <c r="BV10" s="19">
        <f t="shared" si="17"/>
        <v>0</v>
      </c>
      <c r="BW10" s="23">
        <v>80</v>
      </c>
      <c r="BX10" s="30">
        <v>0</v>
      </c>
      <c r="BY10" s="9">
        <f t="shared" si="18"/>
        <v>0</v>
      </c>
      <c r="BZ10" s="32">
        <v>100</v>
      </c>
      <c r="CA10" s="31">
        <v>0</v>
      </c>
      <c r="CB10" s="18">
        <f t="shared" si="19"/>
        <v>0</v>
      </c>
      <c r="CC10" s="61">
        <v>20</v>
      </c>
      <c r="CD10" s="60">
        <v>0</v>
      </c>
      <c r="CE10" s="35">
        <f t="shared" si="20"/>
        <v>0</v>
      </c>
      <c r="CF10" s="33">
        <v>30</v>
      </c>
      <c r="CG10" s="33">
        <v>1</v>
      </c>
      <c r="CH10" s="33">
        <f t="shared" si="21"/>
        <v>30</v>
      </c>
      <c r="CI10" s="33">
        <v>0</v>
      </c>
      <c r="CJ10" s="33">
        <v>0</v>
      </c>
      <c r="CK10" s="33">
        <v>0.2</v>
      </c>
      <c r="CL10" s="33">
        <v>30</v>
      </c>
      <c r="CM10" s="33">
        <v>0</v>
      </c>
      <c r="CN10" s="33">
        <f t="shared" si="22"/>
        <v>0</v>
      </c>
      <c r="CO10" s="33">
        <v>100</v>
      </c>
      <c r="CP10" s="33">
        <v>0</v>
      </c>
      <c r="CQ10" s="33">
        <f t="shared" si="23"/>
        <v>0</v>
      </c>
      <c r="CR10" s="35">
        <v>50</v>
      </c>
      <c r="CS10" s="35">
        <v>0</v>
      </c>
      <c r="CT10" s="35">
        <f t="shared" si="24"/>
        <v>0</v>
      </c>
      <c r="CU10" s="35">
        <v>80</v>
      </c>
      <c r="CV10" s="35">
        <v>0</v>
      </c>
      <c r="CW10" s="35">
        <f t="shared" si="25"/>
        <v>0</v>
      </c>
      <c r="CX10" s="35">
        <v>100</v>
      </c>
      <c r="CY10" s="35">
        <v>0</v>
      </c>
      <c r="CZ10" s="35">
        <f t="shared" si="26"/>
        <v>0</v>
      </c>
      <c r="DA10" s="35">
        <v>50</v>
      </c>
      <c r="DB10" s="35">
        <v>0</v>
      </c>
      <c r="DC10" s="35">
        <f t="shared" si="27"/>
        <v>0</v>
      </c>
      <c r="DD10" s="35">
        <v>10</v>
      </c>
      <c r="DE10" s="35">
        <v>4</v>
      </c>
      <c r="DF10" s="35">
        <f t="shared" si="28"/>
        <v>40</v>
      </c>
      <c r="DG10" s="35">
        <v>30</v>
      </c>
      <c r="DH10" s="35">
        <v>0</v>
      </c>
      <c r="DI10" s="35">
        <f t="shared" si="29"/>
        <v>0</v>
      </c>
      <c r="DJ10" s="35">
        <v>30</v>
      </c>
      <c r="DK10" s="35">
        <v>0</v>
      </c>
      <c r="DL10" s="35">
        <f t="shared" si="30"/>
        <v>0</v>
      </c>
      <c r="DM10" s="35">
        <v>30</v>
      </c>
      <c r="DN10" s="35">
        <v>0</v>
      </c>
      <c r="DO10" s="35">
        <f t="shared" si="31"/>
        <v>0</v>
      </c>
      <c r="DP10" s="35">
        <v>50</v>
      </c>
      <c r="DQ10" s="35">
        <v>0</v>
      </c>
      <c r="DR10" s="35">
        <f t="shared" si="32"/>
        <v>0</v>
      </c>
      <c r="DS10" s="35">
        <v>50</v>
      </c>
      <c r="DT10" s="35">
        <v>0</v>
      </c>
      <c r="DU10" s="35">
        <f t="shared" si="33"/>
        <v>0</v>
      </c>
      <c r="DV10" s="35">
        <v>30</v>
      </c>
      <c r="DW10" s="35">
        <v>0</v>
      </c>
      <c r="DX10" s="35">
        <f t="shared" si="34"/>
        <v>0</v>
      </c>
      <c r="DY10" s="62">
        <f t="shared" si="42"/>
        <v>200.2</v>
      </c>
    </row>
    <row r="11" spans="1:129" ht="19.5" thickBot="1">
      <c r="A11" s="55">
        <v>9</v>
      </c>
      <c r="B11" s="65" t="s">
        <v>72</v>
      </c>
      <c r="C11" s="14">
        <v>10</v>
      </c>
      <c r="D11" s="15">
        <v>0</v>
      </c>
      <c r="E11" s="17">
        <f t="shared" si="35"/>
        <v>0</v>
      </c>
      <c r="F11" s="20">
        <v>30</v>
      </c>
      <c r="G11" s="15">
        <v>0</v>
      </c>
      <c r="H11" s="17">
        <f t="shared" si="36"/>
        <v>0</v>
      </c>
      <c r="I11" s="20">
        <v>50</v>
      </c>
      <c r="J11" s="15">
        <v>0</v>
      </c>
      <c r="K11" s="17">
        <f t="shared" si="0"/>
        <v>0</v>
      </c>
      <c r="L11" s="21">
        <v>80</v>
      </c>
      <c r="M11" s="21">
        <v>0</v>
      </c>
      <c r="N11" s="21">
        <f t="shared" si="37"/>
        <v>0</v>
      </c>
      <c r="O11" s="24">
        <v>10</v>
      </c>
      <c r="P11" s="25">
        <v>0</v>
      </c>
      <c r="Q11" s="12">
        <f t="shared" si="1"/>
        <v>0</v>
      </c>
      <c r="R11" s="27">
        <v>30</v>
      </c>
      <c r="S11" s="6">
        <v>0</v>
      </c>
      <c r="T11" s="8">
        <f t="shared" si="2"/>
        <v>0</v>
      </c>
      <c r="U11" s="27">
        <v>50</v>
      </c>
      <c r="V11" s="6">
        <v>0</v>
      </c>
      <c r="W11" s="8">
        <f t="shared" si="3"/>
        <v>0</v>
      </c>
      <c r="X11" s="27">
        <v>80</v>
      </c>
      <c r="Y11" s="6">
        <v>0</v>
      </c>
      <c r="Z11" s="8">
        <f t="shared" si="4"/>
        <v>0</v>
      </c>
      <c r="AA11" s="20">
        <v>30</v>
      </c>
      <c r="AB11" s="15">
        <v>0</v>
      </c>
      <c r="AC11" s="17">
        <f t="shared" si="38"/>
        <v>0</v>
      </c>
      <c r="AD11" s="20">
        <v>50</v>
      </c>
      <c r="AE11" s="15">
        <v>0</v>
      </c>
      <c r="AF11" s="17">
        <f t="shared" si="39"/>
        <v>0</v>
      </c>
      <c r="AG11" s="20">
        <v>80</v>
      </c>
      <c r="AH11" s="15">
        <v>0</v>
      </c>
      <c r="AI11" s="17">
        <f t="shared" si="5"/>
        <v>0</v>
      </c>
      <c r="AJ11" s="21">
        <v>100</v>
      </c>
      <c r="AK11" s="21">
        <v>0</v>
      </c>
      <c r="AL11" s="21">
        <f t="shared" si="40"/>
        <v>0</v>
      </c>
      <c r="AM11" s="24">
        <v>10</v>
      </c>
      <c r="AN11" s="25">
        <v>0</v>
      </c>
      <c r="AO11" s="12">
        <f t="shared" si="6"/>
        <v>0</v>
      </c>
      <c r="AP11" s="27">
        <v>30</v>
      </c>
      <c r="AQ11" s="6">
        <v>0</v>
      </c>
      <c r="AR11" s="8">
        <f t="shared" si="7"/>
        <v>0</v>
      </c>
      <c r="AS11" s="27">
        <v>50</v>
      </c>
      <c r="AT11" s="6">
        <v>0</v>
      </c>
      <c r="AU11" s="8">
        <f t="shared" si="8"/>
        <v>0</v>
      </c>
      <c r="AV11" s="27">
        <v>80</v>
      </c>
      <c r="AW11" s="6">
        <v>0</v>
      </c>
      <c r="AX11" s="8">
        <f t="shared" si="9"/>
        <v>0</v>
      </c>
      <c r="AY11" s="32">
        <v>20</v>
      </c>
      <c r="AZ11" s="32">
        <v>0</v>
      </c>
      <c r="BA11" s="32">
        <f t="shared" si="10"/>
        <v>0</v>
      </c>
      <c r="BB11" s="32">
        <v>30</v>
      </c>
      <c r="BC11" s="32">
        <v>0</v>
      </c>
      <c r="BD11" s="32">
        <f t="shared" si="11"/>
        <v>0</v>
      </c>
      <c r="BE11" s="32">
        <v>50</v>
      </c>
      <c r="BF11" s="32">
        <v>0</v>
      </c>
      <c r="BG11" s="32">
        <f t="shared" si="12"/>
        <v>0</v>
      </c>
      <c r="BH11" s="32">
        <v>80</v>
      </c>
      <c r="BI11" s="31">
        <v>0</v>
      </c>
      <c r="BJ11" s="18">
        <f t="shared" si="13"/>
        <v>0</v>
      </c>
      <c r="BK11" s="33">
        <v>100</v>
      </c>
      <c r="BL11" s="33">
        <v>0</v>
      </c>
      <c r="BM11" s="33">
        <f t="shared" si="14"/>
        <v>0</v>
      </c>
      <c r="BN11" s="61">
        <v>20</v>
      </c>
      <c r="BO11" s="60">
        <v>8</v>
      </c>
      <c r="BP11" s="19">
        <f t="shared" si="15"/>
        <v>160</v>
      </c>
      <c r="BQ11" s="52">
        <v>30</v>
      </c>
      <c r="BR11" s="60">
        <v>0</v>
      </c>
      <c r="BS11" s="69">
        <f t="shared" si="16"/>
        <v>0</v>
      </c>
      <c r="BT11" s="61">
        <v>50</v>
      </c>
      <c r="BU11" s="52">
        <v>0</v>
      </c>
      <c r="BV11" s="19">
        <f t="shared" si="17"/>
        <v>0</v>
      </c>
      <c r="BW11" s="23">
        <v>80</v>
      </c>
      <c r="BX11" s="30">
        <v>0</v>
      </c>
      <c r="BY11" s="9">
        <f t="shared" si="18"/>
        <v>0</v>
      </c>
      <c r="BZ11" s="32">
        <v>100</v>
      </c>
      <c r="CA11" s="31">
        <v>0</v>
      </c>
      <c r="CB11" s="18">
        <f t="shared" si="19"/>
        <v>0</v>
      </c>
      <c r="CC11" s="61">
        <v>20</v>
      </c>
      <c r="CD11" s="60">
        <v>5</v>
      </c>
      <c r="CE11" s="35">
        <f t="shared" si="20"/>
        <v>100</v>
      </c>
      <c r="CF11" s="33">
        <v>30</v>
      </c>
      <c r="CG11" s="33">
        <v>1</v>
      </c>
      <c r="CH11" s="33">
        <f t="shared" si="21"/>
        <v>30</v>
      </c>
      <c r="CI11" s="33">
        <v>0</v>
      </c>
      <c r="CJ11" s="33">
        <v>0</v>
      </c>
      <c r="CK11" s="33">
        <v>0.2</v>
      </c>
      <c r="CL11" s="33">
        <v>30</v>
      </c>
      <c r="CM11" s="33">
        <v>0</v>
      </c>
      <c r="CN11" s="33">
        <f t="shared" si="22"/>
        <v>0</v>
      </c>
      <c r="CO11" s="33">
        <v>100</v>
      </c>
      <c r="CP11" s="33">
        <v>0</v>
      </c>
      <c r="CQ11" s="33">
        <f t="shared" si="23"/>
        <v>0</v>
      </c>
      <c r="CR11" s="35">
        <v>50</v>
      </c>
      <c r="CS11" s="35">
        <v>0</v>
      </c>
      <c r="CT11" s="35">
        <f t="shared" si="24"/>
        <v>0</v>
      </c>
      <c r="CU11" s="35">
        <v>80</v>
      </c>
      <c r="CV11" s="35">
        <v>0</v>
      </c>
      <c r="CW11" s="35">
        <f t="shared" si="25"/>
        <v>0</v>
      </c>
      <c r="CX11" s="35">
        <v>100</v>
      </c>
      <c r="CY11" s="35">
        <v>0</v>
      </c>
      <c r="CZ11" s="35">
        <f t="shared" si="26"/>
        <v>0</v>
      </c>
      <c r="DA11" s="35">
        <v>50</v>
      </c>
      <c r="DB11" s="35">
        <v>0</v>
      </c>
      <c r="DC11" s="35">
        <f t="shared" si="27"/>
        <v>0</v>
      </c>
      <c r="DD11" s="35">
        <v>10</v>
      </c>
      <c r="DE11" s="35">
        <v>7</v>
      </c>
      <c r="DF11" s="35">
        <f t="shared" si="28"/>
        <v>70</v>
      </c>
      <c r="DG11" s="35">
        <v>30</v>
      </c>
      <c r="DH11" s="35">
        <v>0</v>
      </c>
      <c r="DI11" s="35">
        <f t="shared" si="29"/>
        <v>0</v>
      </c>
      <c r="DJ11" s="35">
        <v>30</v>
      </c>
      <c r="DK11" s="35">
        <v>0</v>
      </c>
      <c r="DL11" s="35">
        <f t="shared" si="30"/>
        <v>0</v>
      </c>
      <c r="DM11" s="35">
        <v>30</v>
      </c>
      <c r="DN11" s="35">
        <v>0</v>
      </c>
      <c r="DO11" s="35">
        <f t="shared" si="31"/>
        <v>0</v>
      </c>
      <c r="DP11" s="35">
        <v>50</v>
      </c>
      <c r="DQ11" s="35">
        <v>0</v>
      </c>
      <c r="DR11" s="35">
        <f t="shared" si="32"/>
        <v>0</v>
      </c>
      <c r="DS11" s="35">
        <v>50</v>
      </c>
      <c r="DT11" s="35">
        <v>0</v>
      </c>
      <c r="DU11" s="35">
        <f t="shared" si="33"/>
        <v>0</v>
      </c>
      <c r="DV11" s="35">
        <v>30</v>
      </c>
      <c r="DW11" s="35">
        <v>0</v>
      </c>
      <c r="DX11" s="35">
        <f t="shared" si="34"/>
        <v>0</v>
      </c>
      <c r="DY11" s="62">
        <f t="shared" si="42"/>
        <v>360.2</v>
      </c>
    </row>
    <row r="12" spans="1:129" ht="18" customHeight="1" thickBot="1">
      <c r="A12" s="55">
        <v>10</v>
      </c>
      <c r="B12" s="65" t="s">
        <v>73</v>
      </c>
      <c r="C12" s="14">
        <v>10</v>
      </c>
      <c r="D12" s="15">
        <v>0</v>
      </c>
      <c r="E12" s="17">
        <f t="shared" si="35"/>
        <v>0</v>
      </c>
      <c r="F12" s="20">
        <v>30</v>
      </c>
      <c r="G12" s="15">
        <v>0</v>
      </c>
      <c r="H12" s="17">
        <f t="shared" si="36"/>
        <v>0</v>
      </c>
      <c r="I12" s="20">
        <v>50</v>
      </c>
      <c r="J12" s="15">
        <v>0</v>
      </c>
      <c r="K12" s="17">
        <f t="shared" si="0"/>
        <v>0</v>
      </c>
      <c r="L12" s="21">
        <v>80</v>
      </c>
      <c r="M12" s="21">
        <v>0</v>
      </c>
      <c r="N12" s="21">
        <f t="shared" si="37"/>
        <v>0</v>
      </c>
      <c r="O12" s="24">
        <v>10</v>
      </c>
      <c r="P12" s="25">
        <v>0</v>
      </c>
      <c r="Q12" s="12">
        <f t="shared" si="1"/>
        <v>0</v>
      </c>
      <c r="R12" s="27">
        <v>30</v>
      </c>
      <c r="S12" s="6">
        <v>0</v>
      </c>
      <c r="T12" s="8">
        <f t="shared" si="2"/>
        <v>0</v>
      </c>
      <c r="U12" s="27">
        <v>50</v>
      </c>
      <c r="V12" s="6">
        <v>0</v>
      </c>
      <c r="W12" s="8">
        <f t="shared" si="3"/>
        <v>0</v>
      </c>
      <c r="X12" s="27">
        <v>80</v>
      </c>
      <c r="Y12" s="6">
        <v>0</v>
      </c>
      <c r="Z12" s="8">
        <f t="shared" si="4"/>
        <v>0</v>
      </c>
      <c r="AA12" s="20">
        <v>30</v>
      </c>
      <c r="AB12" s="15">
        <v>0</v>
      </c>
      <c r="AC12" s="17">
        <f t="shared" si="38"/>
        <v>0</v>
      </c>
      <c r="AD12" s="20">
        <v>50</v>
      </c>
      <c r="AE12" s="15">
        <v>0</v>
      </c>
      <c r="AF12" s="17">
        <f t="shared" si="39"/>
        <v>0</v>
      </c>
      <c r="AG12" s="20">
        <v>80</v>
      </c>
      <c r="AH12" s="15">
        <v>0</v>
      </c>
      <c r="AI12" s="17">
        <f t="shared" si="5"/>
        <v>0</v>
      </c>
      <c r="AJ12" s="21">
        <v>100</v>
      </c>
      <c r="AK12" s="21">
        <v>0</v>
      </c>
      <c r="AL12" s="21">
        <f t="shared" si="40"/>
        <v>0</v>
      </c>
      <c r="AM12" s="24">
        <v>10</v>
      </c>
      <c r="AN12" s="25">
        <v>0</v>
      </c>
      <c r="AO12" s="12">
        <f t="shared" si="6"/>
        <v>0</v>
      </c>
      <c r="AP12" s="27">
        <v>30</v>
      </c>
      <c r="AQ12" s="6">
        <v>0</v>
      </c>
      <c r="AR12" s="8">
        <f t="shared" si="7"/>
        <v>0</v>
      </c>
      <c r="AS12" s="27">
        <v>50</v>
      </c>
      <c r="AT12" s="6">
        <v>0</v>
      </c>
      <c r="AU12" s="8">
        <f t="shared" si="8"/>
        <v>0</v>
      </c>
      <c r="AV12" s="27">
        <v>80</v>
      </c>
      <c r="AW12" s="6">
        <v>0</v>
      </c>
      <c r="AX12" s="8">
        <f t="shared" si="9"/>
        <v>0</v>
      </c>
      <c r="AY12" s="32">
        <v>20</v>
      </c>
      <c r="AZ12" s="32">
        <v>1</v>
      </c>
      <c r="BA12" s="32">
        <f t="shared" si="10"/>
        <v>20</v>
      </c>
      <c r="BB12" s="32">
        <v>30</v>
      </c>
      <c r="BC12" s="32">
        <v>0</v>
      </c>
      <c r="BD12" s="32">
        <f t="shared" si="11"/>
        <v>0</v>
      </c>
      <c r="BE12" s="32">
        <v>50</v>
      </c>
      <c r="BF12" s="32">
        <v>0</v>
      </c>
      <c r="BG12" s="32">
        <f t="shared" si="12"/>
        <v>0</v>
      </c>
      <c r="BH12" s="32">
        <v>80</v>
      </c>
      <c r="BI12" s="31">
        <v>0</v>
      </c>
      <c r="BJ12" s="18">
        <f t="shared" si="13"/>
        <v>0</v>
      </c>
      <c r="BK12" s="33">
        <v>100</v>
      </c>
      <c r="BL12" s="33">
        <v>0</v>
      </c>
      <c r="BM12" s="33">
        <f t="shared" si="14"/>
        <v>0</v>
      </c>
      <c r="BN12" s="61">
        <v>20</v>
      </c>
      <c r="BO12" s="60">
        <v>7</v>
      </c>
      <c r="BP12" s="19">
        <f t="shared" si="15"/>
        <v>140</v>
      </c>
      <c r="BQ12" s="52">
        <v>30</v>
      </c>
      <c r="BR12" s="60">
        <v>0</v>
      </c>
      <c r="BS12" s="69">
        <f t="shared" si="16"/>
        <v>0</v>
      </c>
      <c r="BT12" s="61">
        <v>50</v>
      </c>
      <c r="BU12" s="52">
        <v>0</v>
      </c>
      <c r="BV12" s="19">
        <f t="shared" si="17"/>
        <v>0</v>
      </c>
      <c r="BW12" s="23">
        <v>80</v>
      </c>
      <c r="BX12" s="30">
        <v>0</v>
      </c>
      <c r="BY12" s="9">
        <f t="shared" si="18"/>
        <v>0</v>
      </c>
      <c r="BZ12" s="32">
        <v>100</v>
      </c>
      <c r="CA12" s="31">
        <v>0</v>
      </c>
      <c r="CB12" s="18">
        <f t="shared" si="19"/>
        <v>0</v>
      </c>
      <c r="CC12" s="61">
        <v>20</v>
      </c>
      <c r="CD12" s="60">
        <v>0</v>
      </c>
      <c r="CE12" s="35">
        <f t="shared" si="20"/>
        <v>0</v>
      </c>
      <c r="CF12" s="33">
        <v>30</v>
      </c>
      <c r="CG12" s="33">
        <v>1</v>
      </c>
      <c r="CH12" s="33">
        <f t="shared" si="21"/>
        <v>30</v>
      </c>
      <c r="CI12" s="33">
        <v>0</v>
      </c>
      <c r="CJ12" s="33">
        <v>0</v>
      </c>
      <c r="CK12" s="33">
        <v>0.25</v>
      </c>
      <c r="CL12" s="33">
        <v>30</v>
      </c>
      <c r="CM12" s="33">
        <v>1</v>
      </c>
      <c r="CN12" s="33">
        <f t="shared" si="22"/>
        <v>30</v>
      </c>
      <c r="CO12" s="33">
        <v>100</v>
      </c>
      <c r="CP12" s="33">
        <v>0</v>
      </c>
      <c r="CQ12" s="33">
        <f t="shared" si="23"/>
        <v>0</v>
      </c>
      <c r="CR12" s="35">
        <v>50</v>
      </c>
      <c r="CS12" s="71">
        <v>1</v>
      </c>
      <c r="CT12" s="35">
        <f t="shared" si="24"/>
        <v>50</v>
      </c>
      <c r="CU12" s="35">
        <v>80</v>
      </c>
      <c r="CV12" s="71">
        <v>1</v>
      </c>
      <c r="CW12" s="35">
        <f t="shared" si="25"/>
        <v>80</v>
      </c>
      <c r="CX12" s="35">
        <v>100</v>
      </c>
      <c r="CY12" s="35">
        <v>0</v>
      </c>
      <c r="CZ12" s="35">
        <f t="shared" si="26"/>
        <v>0</v>
      </c>
      <c r="DA12" s="35">
        <v>50</v>
      </c>
      <c r="DB12" s="35">
        <v>0</v>
      </c>
      <c r="DC12" s="35">
        <f t="shared" si="27"/>
        <v>0</v>
      </c>
      <c r="DD12" s="35">
        <v>10</v>
      </c>
      <c r="DE12" s="35">
        <v>2</v>
      </c>
      <c r="DF12" s="35">
        <f t="shared" si="28"/>
        <v>20</v>
      </c>
      <c r="DG12" s="35">
        <v>30</v>
      </c>
      <c r="DH12" s="35">
        <v>0</v>
      </c>
      <c r="DI12" s="35">
        <f t="shared" si="29"/>
        <v>0</v>
      </c>
      <c r="DJ12" s="35">
        <v>30</v>
      </c>
      <c r="DK12" s="35">
        <v>0</v>
      </c>
      <c r="DL12" s="35">
        <f t="shared" si="30"/>
        <v>0</v>
      </c>
      <c r="DM12" s="35">
        <v>30</v>
      </c>
      <c r="DN12" s="35">
        <v>0</v>
      </c>
      <c r="DO12" s="35">
        <f t="shared" si="31"/>
        <v>0</v>
      </c>
      <c r="DP12" s="35">
        <v>50</v>
      </c>
      <c r="DQ12" s="35">
        <v>0</v>
      </c>
      <c r="DR12" s="35">
        <f t="shared" si="32"/>
        <v>0</v>
      </c>
      <c r="DS12" s="35">
        <v>50</v>
      </c>
      <c r="DT12" s="35">
        <v>0</v>
      </c>
      <c r="DU12" s="35">
        <f t="shared" si="33"/>
        <v>0</v>
      </c>
      <c r="DV12" s="35">
        <v>30</v>
      </c>
      <c r="DW12" s="35">
        <v>0</v>
      </c>
      <c r="DX12" s="35">
        <f t="shared" si="34"/>
        <v>0</v>
      </c>
      <c r="DY12" s="62">
        <f t="shared" si="42"/>
        <v>370.25</v>
      </c>
    </row>
    <row r="13" spans="1:129" ht="18.95" customHeight="1" thickBot="1">
      <c r="A13" s="55">
        <v>11</v>
      </c>
      <c r="B13" s="65" t="s">
        <v>74</v>
      </c>
      <c r="C13" s="14">
        <v>10</v>
      </c>
      <c r="D13" s="15">
        <v>0</v>
      </c>
      <c r="E13" s="17">
        <f t="shared" si="35"/>
        <v>0</v>
      </c>
      <c r="F13" s="20">
        <v>30</v>
      </c>
      <c r="G13" s="15">
        <v>0</v>
      </c>
      <c r="H13" s="17">
        <f t="shared" si="36"/>
        <v>0</v>
      </c>
      <c r="I13" s="20">
        <v>50</v>
      </c>
      <c r="J13" s="15">
        <v>0</v>
      </c>
      <c r="K13" s="17">
        <f t="shared" si="0"/>
        <v>0</v>
      </c>
      <c r="L13" s="21">
        <v>80</v>
      </c>
      <c r="M13" s="21">
        <v>0</v>
      </c>
      <c r="N13" s="21">
        <f t="shared" si="37"/>
        <v>0</v>
      </c>
      <c r="O13" s="24">
        <v>10</v>
      </c>
      <c r="P13" s="25">
        <v>2</v>
      </c>
      <c r="Q13" s="12">
        <f t="shared" si="1"/>
        <v>20</v>
      </c>
      <c r="R13" s="27">
        <v>30</v>
      </c>
      <c r="S13" s="6">
        <v>2</v>
      </c>
      <c r="T13" s="8">
        <f t="shared" si="2"/>
        <v>60</v>
      </c>
      <c r="U13" s="27">
        <v>50</v>
      </c>
      <c r="V13" s="6">
        <v>2</v>
      </c>
      <c r="W13" s="8">
        <f t="shared" si="3"/>
        <v>100</v>
      </c>
      <c r="X13" s="27">
        <v>80</v>
      </c>
      <c r="Y13" s="6">
        <v>1</v>
      </c>
      <c r="Z13" s="8">
        <f t="shared" si="4"/>
        <v>80</v>
      </c>
      <c r="AA13" s="20">
        <v>30</v>
      </c>
      <c r="AB13" s="15">
        <v>0</v>
      </c>
      <c r="AC13" s="17">
        <f t="shared" si="38"/>
        <v>0</v>
      </c>
      <c r="AD13" s="20">
        <v>50</v>
      </c>
      <c r="AE13" s="15">
        <v>0</v>
      </c>
      <c r="AF13" s="17">
        <f t="shared" si="39"/>
        <v>0</v>
      </c>
      <c r="AG13" s="20">
        <v>80</v>
      </c>
      <c r="AH13" s="15">
        <v>0</v>
      </c>
      <c r="AI13" s="17">
        <f t="shared" si="5"/>
        <v>0</v>
      </c>
      <c r="AJ13" s="21">
        <v>100</v>
      </c>
      <c r="AK13" s="21">
        <v>0</v>
      </c>
      <c r="AL13" s="21">
        <f t="shared" si="40"/>
        <v>0</v>
      </c>
      <c r="AM13" s="24">
        <v>10</v>
      </c>
      <c r="AN13" s="25">
        <v>1</v>
      </c>
      <c r="AO13" s="12">
        <f t="shared" si="6"/>
        <v>10</v>
      </c>
      <c r="AP13" s="27">
        <v>30</v>
      </c>
      <c r="AQ13" s="6">
        <v>1</v>
      </c>
      <c r="AR13" s="8">
        <f t="shared" si="7"/>
        <v>30</v>
      </c>
      <c r="AS13" s="27">
        <v>50</v>
      </c>
      <c r="AT13" s="6">
        <v>1</v>
      </c>
      <c r="AU13" s="8">
        <f t="shared" si="8"/>
        <v>50</v>
      </c>
      <c r="AV13" s="27">
        <v>80</v>
      </c>
      <c r="AW13" s="6">
        <v>1</v>
      </c>
      <c r="AX13" s="8">
        <f t="shared" si="9"/>
        <v>80</v>
      </c>
      <c r="AY13" s="32">
        <v>20</v>
      </c>
      <c r="AZ13" s="32">
        <v>1</v>
      </c>
      <c r="BA13" s="32">
        <f t="shared" si="10"/>
        <v>20</v>
      </c>
      <c r="BB13" s="32">
        <v>30</v>
      </c>
      <c r="BC13" s="32">
        <v>0</v>
      </c>
      <c r="BD13" s="32">
        <f t="shared" si="11"/>
        <v>0</v>
      </c>
      <c r="BE13" s="32">
        <v>50</v>
      </c>
      <c r="BF13" s="32">
        <v>0</v>
      </c>
      <c r="BG13" s="32">
        <f t="shared" si="12"/>
        <v>0</v>
      </c>
      <c r="BH13" s="32">
        <v>80</v>
      </c>
      <c r="BI13" s="31">
        <v>0</v>
      </c>
      <c r="BJ13" s="18">
        <f t="shared" si="13"/>
        <v>0</v>
      </c>
      <c r="BK13" s="33">
        <v>100</v>
      </c>
      <c r="BL13" s="33">
        <v>0</v>
      </c>
      <c r="BM13" s="33">
        <f t="shared" si="14"/>
        <v>0</v>
      </c>
      <c r="BN13" s="61">
        <v>20</v>
      </c>
      <c r="BO13" s="60">
        <v>9</v>
      </c>
      <c r="BP13" s="19">
        <f t="shared" si="15"/>
        <v>180</v>
      </c>
      <c r="BQ13" s="52">
        <v>30</v>
      </c>
      <c r="BR13" s="60">
        <v>0</v>
      </c>
      <c r="BS13" s="69">
        <f t="shared" si="16"/>
        <v>0</v>
      </c>
      <c r="BT13" s="61">
        <v>50</v>
      </c>
      <c r="BU13" s="52">
        <v>0</v>
      </c>
      <c r="BV13" s="19">
        <f t="shared" si="17"/>
        <v>0</v>
      </c>
      <c r="BW13" s="23">
        <v>80</v>
      </c>
      <c r="BX13" s="30">
        <v>0</v>
      </c>
      <c r="BY13" s="9">
        <f t="shared" si="18"/>
        <v>0</v>
      </c>
      <c r="BZ13" s="32">
        <v>100</v>
      </c>
      <c r="CA13" s="31">
        <v>0</v>
      </c>
      <c r="CB13" s="18">
        <f t="shared" si="19"/>
        <v>0</v>
      </c>
      <c r="CC13" s="61">
        <v>20</v>
      </c>
      <c r="CD13" s="60">
        <v>0</v>
      </c>
      <c r="CE13" s="35">
        <f t="shared" si="20"/>
        <v>0</v>
      </c>
      <c r="CF13" s="33">
        <v>30</v>
      </c>
      <c r="CG13" s="33">
        <v>1</v>
      </c>
      <c r="CH13" s="33">
        <f t="shared" si="21"/>
        <v>30</v>
      </c>
      <c r="CI13" s="33">
        <v>0</v>
      </c>
      <c r="CJ13" s="33">
        <v>0</v>
      </c>
      <c r="CK13" s="33">
        <v>0.375</v>
      </c>
      <c r="CL13" s="33">
        <v>30</v>
      </c>
      <c r="CM13" s="33">
        <v>2</v>
      </c>
      <c r="CN13" s="33">
        <f t="shared" si="22"/>
        <v>60</v>
      </c>
      <c r="CO13" s="33">
        <v>100</v>
      </c>
      <c r="CP13" s="33">
        <v>0</v>
      </c>
      <c r="CQ13" s="33">
        <f t="shared" si="23"/>
        <v>0</v>
      </c>
      <c r="CR13" s="35">
        <v>50</v>
      </c>
      <c r="CS13" s="71">
        <v>1</v>
      </c>
      <c r="CT13" s="35">
        <f t="shared" si="24"/>
        <v>50</v>
      </c>
      <c r="CU13" s="35">
        <v>80</v>
      </c>
      <c r="CV13" s="71">
        <v>1</v>
      </c>
      <c r="CW13" s="35">
        <f t="shared" si="25"/>
        <v>80</v>
      </c>
      <c r="CX13" s="35">
        <v>100</v>
      </c>
      <c r="CY13" s="71">
        <v>1</v>
      </c>
      <c r="CZ13" s="35">
        <f t="shared" si="26"/>
        <v>100</v>
      </c>
      <c r="DA13" s="35">
        <v>50</v>
      </c>
      <c r="DB13" s="35">
        <v>1</v>
      </c>
      <c r="DC13" s="35">
        <f t="shared" si="27"/>
        <v>50</v>
      </c>
      <c r="DD13" s="35">
        <v>10</v>
      </c>
      <c r="DE13" s="35">
        <v>5</v>
      </c>
      <c r="DF13" s="35">
        <f t="shared" si="28"/>
        <v>50</v>
      </c>
      <c r="DG13" s="35">
        <v>30</v>
      </c>
      <c r="DH13" s="35">
        <v>11</v>
      </c>
      <c r="DI13" s="35">
        <f t="shared" si="29"/>
        <v>330</v>
      </c>
      <c r="DJ13" s="35">
        <v>30</v>
      </c>
      <c r="DK13" s="35">
        <v>0</v>
      </c>
      <c r="DL13" s="35">
        <f t="shared" si="30"/>
        <v>0</v>
      </c>
      <c r="DM13" s="35">
        <v>30</v>
      </c>
      <c r="DN13" s="35">
        <v>0</v>
      </c>
      <c r="DO13" s="35">
        <f t="shared" si="31"/>
        <v>0</v>
      </c>
      <c r="DP13" s="35">
        <v>50</v>
      </c>
      <c r="DQ13" s="35">
        <v>0</v>
      </c>
      <c r="DR13" s="35">
        <f t="shared" si="32"/>
        <v>0</v>
      </c>
      <c r="DS13" s="35">
        <v>50</v>
      </c>
      <c r="DT13" s="35">
        <v>0</v>
      </c>
      <c r="DU13" s="35">
        <f t="shared" si="33"/>
        <v>0</v>
      </c>
      <c r="DV13" s="35">
        <v>30</v>
      </c>
      <c r="DW13" s="35">
        <v>0</v>
      </c>
      <c r="DX13" s="35">
        <f t="shared" si="34"/>
        <v>0</v>
      </c>
      <c r="DY13" s="62">
        <f t="shared" si="42"/>
        <v>1380.375</v>
      </c>
    </row>
    <row r="14" spans="1:129" ht="39.75" customHeight="1">
      <c r="C14" s="80" t="s">
        <v>25</v>
      </c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75" t="s">
        <v>26</v>
      </c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80" t="s">
        <v>46</v>
      </c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75" t="s">
        <v>34</v>
      </c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6" t="s">
        <v>27</v>
      </c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5" t="s">
        <v>28</v>
      </c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81" t="s">
        <v>82</v>
      </c>
      <c r="CA14" s="81"/>
      <c r="CB14" s="81"/>
      <c r="CC14" s="75" t="s">
        <v>84</v>
      </c>
      <c r="CD14" s="75"/>
      <c r="CE14" s="75"/>
      <c r="CF14" s="76" t="s">
        <v>33</v>
      </c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5" t="s">
        <v>90</v>
      </c>
      <c r="CS14" s="75"/>
      <c r="CT14" s="75"/>
      <c r="CU14" s="75"/>
      <c r="CV14" s="75"/>
      <c r="CW14" s="75"/>
      <c r="CX14" s="75"/>
      <c r="CY14" s="75"/>
      <c r="CZ14" s="75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Y14"/>
    </row>
    <row r="15" spans="1:129">
      <c r="DY15"/>
    </row>
    <row r="16" spans="1:129">
      <c r="DY16"/>
    </row>
    <row r="17" spans="2:129">
      <c r="B17" s="63" t="s">
        <v>0</v>
      </c>
      <c r="C17" s="3" t="s">
        <v>43</v>
      </c>
      <c r="E17" s="1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DY17"/>
    </row>
    <row r="18" spans="2:129">
      <c r="B18" s="63" t="s">
        <v>3</v>
      </c>
      <c r="C18" s="3" t="s">
        <v>49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DY18"/>
    </row>
    <row r="19" spans="2:129">
      <c r="B19" s="63" t="s">
        <v>4</v>
      </c>
      <c r="C19" s="3" t="s">
        <v>50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DY19"/>
    </row>
    <row r="20" spans="2:129">
      <c r="B20" s="63" t="s">
        <v>5</v>
      </c>
      <c r="C20" s="3" t="s">
        <v>51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DY20"/>
    </row>
    <row r="21" spans="2:129">
      <c r="B21" s="63" t="s">
        <v>6</v>
      </c>
      <c r="C21" s="3" t="s">
        <v>44</v>
      </c>
      <c r="D21" s="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DY21"/>
    </row>
    <row r="22" spans="2:129">
      <c r="B22" s="63" t="s">
        <v>7</v>
      </c>
      <c r="C22" s="3" t="s">
        <v>52</v>
      </c>
      <c r="D22" s="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DY22"/>
    </row>
    <row r="23" spans="2:129">
      <c r="B23" s="63" t="s">
        <v>8</v>
      </c>
      <c r="C23" s="3" t="s">
        <v>53</v>
      </c>
      <c r="D23" s="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DY23"/>
    </row>
    <row r="24" spans="2:129">
      <c r="B24" s="63" t="s">
        <v>9</v>
      </c>
      <c r="C24" s="3" t="s">
        <v>48</v>
      </c>
      <c r="D24" s="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DY24" s="13"/>
    </row>
    <row r="25" spans="2:129">
      <c r="B25" s="63" t="s">
        <v>10</v>
      </c>
      <c r="C25" s="3" t="s">
        <v>54</v>
      </c>
      <c r="D25" s="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spans="2:129">
      <c r="B26" s="63" t="s">
        <v>11</v>
      </c>
      <c r="C26" s="3" t="s">
        <v>55</v>
      </c>
      <c r="D26" s="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2:129">
      <c r="B27" s="63" t="s">
        <v>12</v>
      </c>
      <c r="C27" s="3" t="s">
        <v>56</v>
      </c>
      <c r="D27" s="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2:129">
      <c r="B28" s="63" t="s">
        <v>13</v>
      </c>
      <c r="C28" s="3" t="s">
        <v>57</v>
      </c>
      <c r="D28" s="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2:129">
      <c r="B29" s="63" t="s">
        <v>14</v>
      </c>
      <c r="C29" s="3" t="s">
        <v>77</v>
      </c>
      <c r="D29" s="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2:129">
      <c r="B30" s="64" t="s">
        <v>15</v>
      </c>
      <c r="C30" s="3" t="s">
        <v>59</v>
      </c>
      <c r="D30" s="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2:129">
      <c r="B31" s="63" t="s">
        <v>16</v>
      </c>
      <c r="C31" s="3" t="s">
        <v>60</v>
      </c>
      <c r="D31" s="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2:129">
      <c r="B32" s="63" t="s">
        <v>17</v>
      </c>
      <c r="C32" s="3" t="s">
        <v>58</v>
      </c>
      <c r="D32" s="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2:50">
      <c r="B33" s="63" t="s">
        <v>18</v>
      </c>
      <c r="C33" s="4" t="s">
        <v>64</v>
      </c>
      <c r="D33" s="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2:50">
      <c r="B34" s="63" t="s">
        <v>19</v>
      </c>
      <c r="C34" s="4" t="s">
        <v>63</v>
      </c>
      <c r="D34" s="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  <row r="35" spans="2:50">
      <c r="B35" s="63" t="s">
        <v>20</v>
      </c>
      <c r="C35" s="4" t="s">
        <v>62</v>
      </c>
      <c r="D35" s="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</row>
    <row r="36" spans="2:50">
      <c r="B36" s="63" t="s">
        <v>21</v>
      </c>
      <c r="C36" s="4" t="s">
        <v>61</v>
      </c>
      <c r="D36" s="4"/>
    </row>
    <row r="37" spans="2:50">
      <c r="B37" s="63" t="s">
        <v>29</v>
      </c>
      <c r="C37" s="4" t="s">
        <v>76</v>
      </c>
      <c r="D37" s="4"/>
    </row>
    <row r="38" spans="2:50">
      <c r="B38" s="63" t="s">
        <v>30</v>
      </c>
      <c r="C38" s="4" t="s">
        <v>78</v>
      </c>
      <c r="D38" s="4"/>
    </row>
    <row r="39" spans="2:50">
      <c r="B39" s="63" t="s">
        <v>31</v>
      </c>
      <c r="C39" s="4" t="s">
        <v>79</v>
      </c>
      <c r="D39" s="2"/>
    </row>
    <row r="40" spans="2:50">
      <c r="B40" s="63" t="s">
        <v>32</v>
      </c>
      <c r="C40" s="4" t="s">
        <v>80</v>
      </c>
    </row>
    <row r="41" spans="2:50">
      <c r="B41" s="63" t="s">
        <v>35</v>
      </c>
      <c r="C41" s="4" t="s">
        <v>81</v>
      </c>
    </row>
    <row r="42" spans="2:50">
      <c r="B42" s="63" t="s">
        <v>36</v>
      </c>
      <c r="C42" s="4" t="s">
        <v>83</v>
      </c>
    </row>
    <row r="43" spans="2:50">
      <c r="B43" s="63" t="s">
        <v>37</v>
      </c>
      <c r="C43" s="4" t="s">
        <v>85</v>
      </c>
    </row>
    <row r="44" spans="2:50">
      <c r="B44" s="63" t="s">
        <v>38</v>
      </c>
      <c r="C44" s="4" t="s">
        <v>86</v>
      </c>
    </row>
    <row r="45" spans="2:50">
      <c r="B45" s="63" t="s">
        <v>39</v>
      </c>
      <c r="C45" s="4" t="s">
        <v>87</v>
      </c>
    </row>
    <row r="46" spans="2:50">
      <c r="B46" s="63" t="s">
        <v>40</v>
      </c>
      <c r="C46" s="4" t="s">
        <v>88</v>
      </c>
    </row>
    <row r="47" spans="2:50">
      <c r="B47" s="63" t="s">
        <v>41</v>
      </c>
      <c r="C47" s="4" t="s">
        <v>89</v>
      </c>
    </row>
    <row r="48" spans="2:50">
      <c r="B48" s="63" t="s">
        <v>42</v>
      </c>
      <c r="C48" s="4" t="s">
        <v>98</v>
      </c>
    </row>
    <row r="49" spans="2:3">
      <c r="B49" s="63" t="s">
        <v>91</v>
      </c>
      <c r="C49" s="4" t="s">
        <v>99</v>
      </c>
    </row>
    <row r="50" spans="2:3">
      <c r="B50" s="63" t="s">
        <v>92</v>
      </c>
      <c r="C50" s="4" t="s">
        <v>101</v>
      </c>
    </row>
    <row r="51" spans="2:3">
      <c r="B51" s="11" t="s">
        <v>93</v>
      </c>
      <c r="C51" s="4" t="s">
        <v>100</v>
      </c>
    </row>
    <row r="52" spans="2:3">
      <c r="B52" s="11" t="s">
        <v>94</v>
      </c>
      <c r="C52" s="4" t="s">
        <v>103</v>
      </c>
    </row>
    <row r="53" spans="2:3">
      <c r="B53" s="11" t="s">
        <v>95</v>
      </c>
      <c r="C53" s="4" t="s">
        <v>104</v>
      </c>
    </row>
    <row r="54" spans="2:3">
      <c r="B54" s="11" t="s">
        <v>96</v>
      </c>
      <c r="C54" s="4" t="s">
        <v>105</v>
      </c>
    </row>
    <row r="55" spans="2:3">
      <c r="B55" s="11" t="s">
        <v>97</v>
      </c>
      <c r="C55" s="4" t="s">
        <v>106</v>
      </c>
    </row>
    <row r="56" spans="2:3">
      <c r="B56" s="11" t="s">
        <v>102</v>
      </c>
      <c r="C56" s="4" t="s">
        <v>107</v>
      </c>
    </row>
    <row r="57" spans="2:3">
      <c r="B57" s="11" t="s">
        <v>108</v>
      </c>
      <c r="C57" s="4" t="s">
        <v>110</v>
      </c>
    </row>
    <row r="58" spans="2:3">
      <c r="B58" s="11" t="s">
        <v>109</v>
      </c>
      <c r="C58" s="4" t="s">
        <v>111</v>
      </c>
    </row>
  </sheetData>
  <sortState ref="A3:CJ23">
    <sortCondition ref="A3"/>
  </sortState>
  <mergeCells count="53">
    <mergeCell ref="DP1:DR1"/>
    <mergeCell ref="DY1:DY2"/>
    <mergeCell ref="DA1:DC1"/>
    <mergeCell ref="DD1:DF1"/>
    <mergeCell ref="DG1:DI1"/>
    <mergeCell ref="DJ1:DL1"/>
    <mergeCell ref="DM1:DO1"/>
    <mergeCell ref="DS1:DU1"/>
    <mergeCell ref="DV1:DX1"/>
    <mergeCell ref="CU1:CW1"/>
    <mergeCell ref="CX1:CZ1"/>
    <mergeCell ref="CR14:CZ14"/>
    <mergeCell ref="CC1:CE1"/>
    <mergeCell ref="CC14:CE14"/>
    <mergeCell ref="CL1:CN1"/>
    <mergeCell ref="CO1:CQ1"/>
    <mergeCell ref="CR1:CT1"/>
    <mergeCell ref="BZ1:CB1"/>
    <mergeCell ref="BZ14:CB14"/>
    <mergeCell ref="CF1:CH1"/>
    <mergeCell ref="CI1:CK1"/>
    <mergeCell ref="CF14:CQ14"/>
    <mergeCell ref="C14:N14"/>
    <mergeCell ref="U1:W1"/>
    <mergeCell ref="BH1:BJ1"/>
    <mergeCell ref="BQ1:BS1"/>
    <mergeCell ref="BT1:BV1"/>
    <mergeCell ref="AY1:BA1"/>
    <mergeCell ref="BB1:BD1"/>
    <mergeCell ref="BE1:BG1"/>
    <mergeCell ref="BK1:BM1"/>
    <mergeCell ref="BN1:BP1"/>
    <mergeCell ref="L1:N1"/>
    <mergeCell ref="O1:Q1"/>
    <mergeCell ref="R1:T1"/>
    <mergeCell ref="C1:E1"/>
    <mergeCell ref="F1:H1"/>
    <mergeCell ref="I1:K1"/>
    <mergeCell ref="X1:Z1"/>
    <mergeCell ref="O14:Z14"/>
    <mergeCell ref="AA1:AC1"/>
    <mergeCell ref="AD1:AF1"/>
    <mergeCell ref="AG1:AI1"/>
    <mergeCell ref="AV1:AX1"/>
    <mergeCell ref="AM14:AX14"/>
    <mergeCell ref="AY14:BM14"/>
    <mergeCell ref="BN14:BY14"/>
    <mergeCell ref="AJ1:AL1"/>
    <mergeCell ref="AA14:AL14"/>
    <mergeCell ref="AM1:AO1"/>
    <mergeCell ref="AP1:AR1"/>
    <mergeCell ref="AS1:AU1"/>
    <mergeCell ref="BW1:BY1"/>
  </mergeCells>
  <pageMargins left="0.75" right="0.75" top="1" bottom="1" header="0.5" footer="0.5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Кубок</vt:lpstr>
      <vt:lpstr>Кубок!Область_печати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</dc:creator>
  <cp:lastModifiedBy>USER</cp:lastModifiedBy>
  <cp:lastPrinted>2019-04-02T05:03:06Z</cp:lastPrinted>
  <dcterms:created xsi:type="dcterms:W3CDTF">2012-10-10T16:15:27Z</dcterms:created>
  <dcterms:modified xsi:type="dcterms:W3CDTF">2019-04-02T05:59:36Z</dcterms:modified>
</cp:coreProperties>
</file>